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<sst xmlns="http://schemas.openxmlformats.org/spreadsheetml/2006/main" count="42" uniqueCount="35">
  <si>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</si>
  <si>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</si>
  <si>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</si>
  <si>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12а  по мкр. Черная Речка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</si>
  <si>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</si>
  <si>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</si>
  <si>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</si>
  <si>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</si>
  <si>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</si>
  <si>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</si>
  <si>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</si>
  <si>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</si>
  <si>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</si>
  <si>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</si>
  <si>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</si>
  <si>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</si>
  <si>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</si>
  <si>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</si>
  <si>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</si>
  <si>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</si>
  <si>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</si>
  <si>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</si>
  <si>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Н/2008-42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</si>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</sst>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4" fontId="8" fillId="0" borderId="13" xfId="0" applyNumberFormat="1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4" fontId="8" fillId="0" borderId="14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0"/>
  <sheetViews>
    <sheetView tabSelected="1" zoomScalePageLayoutView="0" workbookViewId="0" topLeftCell="C5">
      <selection activeCell="C23" sqref="A5:IV23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6" customWidth="1"/>
    <col min="4" max="4" width="14.50390625" style="36" customWidth="1"/>
    <col min="5" max="5" width="11.875" style="36" customWidth="1"/>
    <col min="6" max="6" width="13.375" style="36" customWidth="1"/>
    <col min="7" max="7" width="11.875" style="36" customWidth="1"/>
    <col min="8" max="8" width="14.50390625" style="36" customWidth="1"/>
    <col min="9" max="9" width="33.50390625" style="36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40" t="s">
        <v>1</v>
      </c>
      <c r="D5" s="40"/>
      <c r="E5" s="40"/>
      <c r="F5" s="40"/>
      <c r="G5" s="40"/>
      <c r="H5" s="40"/>
      <c r="I5" s="40"/>
    </row>
    <row r="6" spans="3:9" ht="12.75">
      <c r="C6" s="41" t="s">
        <v>2</v>
      </c>
      <c r="D6" s="41"/>
      <c r="E6" s="41"/>
      <c r="F6" s="41"/>
      <c r="G6" s="41"/>
      <c r="H6" s="41"/>
      <c r="I6" s="41"/>
    </row>
    <row r="7" spans="3:9" ht="12.75">
      <c r="C7" s="41" t="s">
        <v>3</v>
      </c>
      <c r="D7" s="41"/>
      <c r="E7" s="41"/>
      <c r="F7" s="41"/>
      <c r="G7" s="41"/>
      <c r="H7" s="41"/>
      <c r="I7" s="41"/>
    </row>
    <row r="8" spans="3:9" ht="6" customHeight="1" thickBot="1">
      <c r="C8" s="42"/>
      <c r="D8" s="42"/>
      <c r="E8" s="42"/>
      <c r="F8" s="42"/>
      <c r="G8" s="42"/>
      <c r="H8" s="42"/>
      <c r="I8" s="42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10" ht="13.5" customHeight="1" thickBot="1">
      <c r="C10" s="43" t="s">
        <v>11</v>
      </c>
      <c r="D10" s="39"/>
      <c r="E10" s="39"/>
      <c r="F10" s="39"/>
      <c r="G10" s="39"/>
      <c r="H10" s="39"/>
      <c r="I10" s="39"/>
      <c r="J10" s="12"/>
    </row>
    <row r="11" spans="3:9" ht="13.5" customHeight="1" hidden="1">
      <c r="C11" s="13" t="s">
        <v>12</v>
      </c>
      <c r="D11" s="14"/>
      <c r="E11" s="15"/>
      <c r="F11" s="16"/>
      <c r="G11" s="15">
        <f>E11</f>
        <v>0</v>
      </c>
      <c r="H11" s="17"/>
      <c r="I11" s="44" t="s">
        <v>13</v>
      </c>
    </row>
    <row r="12" spans="3:9" ht="13.5" customHeight="1" hidden="1">
      <c r="C12" s="13" t="s">
        <v>14</v>
      </c>
      <c r="D12" s="14"/>
      <c r="E12" s="18"/>
      <c r="F12" s="18"/>
      <c r="G12" s="15">
        <f>E12</f>
        <v>0</v>
      </c>
      <c r="H12" s="19"/>
      <c r="I12" s="45"/>
    </row>
    <row r="13" spans="3:9" ht="13.5" customHeight="1" thickBot="1">
      <c r="C13" s="13" t="s">
        <v>15</v>
      </c>
      <c r="D13" s="20">
        <v>8655.770000000004</v>
      </c>
      <c r="E13" s="21">
        <v>22980.27</v>
      </c>
      <c r="F13" s="21">
        <v>29854.73</v>
      </c>
      <c r="G13" s="15">
        <f>E13</f>
        <v>22980.27</v>
      </c>
      <c r="H13" s="22">
        <f>+D13+E13-F13</f>
        <v>1781.310000000005</v>
      </c>
      <c r="I13" s="45"/>
    </row>
    <row r="14" spans="3:9" ht="13.5" customHeight="1" thickBot="1">
      <c r="C14" s="13" t="s">
        <v>16</v>
      </c>
      <c r="D14" s="20">
        <v>2916.7099999999955</v>
      </c>
      <c r="E14" s="21">
        <v>6288.99</v>
      </c>
      <c r="F14" s="21">
        <v>8914.4</v>
      </c>
      <c r="G14" s="15">
        <f>E14</f>
        <v>6288.99</v>
      </c>
      <c r="H14" s="22">
        <f>+D14+E14-F14</f>
        <v>291.29999999999563</v>
      </c>
      <c r="I14" s="45"/>
    </row>
    <row r="15" spans="3:9" ht="13.5" customHeight="1" thickBot="1">
      <c r="C15" s="13" t="s">
        <v>17</v>
      </c>
      <c r="D15" s="20">
        <v>0</v>
      </c>
      <c r="E15" s="21">
        <v>75.39</v>
      </c>
      <c r="F15" s="21">
        <v>30.99</v>
      </c>
      <c r="G15" s="15">
        <f>E15</f>
        <v>75.39</v>
      </c>
      <c r="H15" s="22">
        <f>+D15+E15-F15</f>
        <v>44.400000000000006</v>
      </c>
      <c r="I15" s="46"/>
    </row>
    <row r="16" spans="3:9" ht="13.5" customHeight="1" thickBot="1">
      <c r="C16" s="13" t="s">
        <v>18</v>
      </c>
      <c r="D16" s="23">
        <f>SUM(D11:D15)</f>
        <v>11572.48</v>
      </c>
      <c r="E16" s="23">
        <f>SUM(E11:E15)</f>
        <v>29344.65</v>
      </c>
      <c r="F16" s="23">
        <f>SUM(F11:F15)</f>
        <v>38800.119999999995</v>
      </c>
      <c r="G16" s="23">
        <f>SUM(G11:G15)</f>
        <v>29344.65</v>
      </c>
      <c r="H16" s="23">
        <f>SUM(H11:H15)</f>
        <v>2117.0100000000007</v>
      </c>
      <c r="I16" s="24"/>
    </row>
    <row r="17" spans="3:9" ht="13.5" customHeight="1" thickBot="1">
      <c r="C17" s="39" t="s">
        <v>19</v>
      </c>
      <c r="D17" s="39"/>
      <c r="E17" s="39"/>
      <c r="F17" s="39"/>
      <c r="G17" s="39"/>
      <c r="H17" s="39"/>
      <c r="I17" s="39"/>
    </row>
    <row r="18" spans="3:9" ht="38.25" customHeight="1" thickBot="1">
      <c r="C18" s="25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26" t="s">
        <v>20</v>
      </c>
    </row>
    <row r="19" spans="3:9" ht="33" customHeight="1" thickBot="1">
      <c r="C19" s="9" t="s">
        <v>21</v>
      </c>
      <c r="D19" s="27">
        <v>809.7800000000007</v>
      </c>
      <c r="E19" s="28">
        <v>6231</v>
      </c>
      <c r="F19" s="28">
        <v>6123.28</v>
      </c>
      <c r="G19" s="28">
        <f>+E19</f>
        <v>6231</v>
      </c>
      <c r="H19" s="28">
        <f>+D19+E19-F19</f>
        <v>917.5000000000009</v>
      </c>
      <c r="I19" s="29" t="s">
        <v>22</v>
      </c>
    </row>
    <row r="20" spans="3:9" ht="14.25" customHeight="1" hidden="1">
      <c r="C20" s="13" t="s">
        <v>23</v>
      </c>
      <c r="D20" s="18">
        <v>0</v>
      </c>
      <c r="E20" s="15"/>
      <c r="F20" s="15"/>
      <c r="G20" s="28"/>
      <c r="H20" s="28">
        <f>+D20+E20-F20</f>
        <v>0</v>
      </c>
      <c r="I20" s="14"/>
    </row>
    <row r="21" spans="3:9" ht="13.5" customHeight="1" hidden="1">
      <c r="C21" s="25" t="s">
        <v>24</v>
      </c>
      <c r="D21" s="30">
        <v>0</v>
      </c>
      <c r="E21" s="15"/>
      <c r="F21" s="15"/>
      <c r="G21" s="28">
        <f aca="true" t="shared" si="0" ref="G21:G26">+E21</f>
        <v>0</v>
      </c>
      <c r="H21" s="28">
        <f>+D21+E21-F21</f>
        <v>0</v>
      </c>
      <c r="I21" s="14"/>
    </row>
    <row r="22" spans="3:9" ht="12.75" customHeight="1" hidden="1">
      <c r="C22" s="13" t="s">
        <v>25</v>
      </c>
      <c r="D22" s="18">
        <v>0</v>
      </c>
      <c r="E22" s="15"/>
      <c r="F22" s="15"/>
      <c r="G22" s="28">
        <f t="shared" si="0"/>
        <v>0</v>
      </c>
      <c r="H22" s="28">
        <f>+D22+E22-F22</f>
        <v>0</v>
      </c>
      <c r="I22" s="31" t="s">
        <v>26</v>
      </c>
    </row>
    <row r="23" spans="3:9" ht="13.5" customHeight="1" thickBot="1">
      <c r="C23" s="13" t="s">
        <v>27</v>
      </c>
      <c r="D23" s="18">
        <v>570.0800000000008</v>
      </c>
      <c r="E23" s="15">
        <v>4386.6</v>
      </c>
      <c r="F23" s="15">
        <v>4310.76</v>
      </c>
      <c r="G23" s="28">
        <v>20589.475763270028</v>
      </c>
      <c r="H23" s="28">
        <f>+D23+E23-F23</f>
        <v>645.920000000001</v>
      </c>
      <c r="I23" s="31" t="s">
        <v>28</v>
      </c>
    </row>
    <row r="24" spans="3:9" ht="13.5" customHeight="1" hidden="1">
      <c r="C24" s="13" t="s">
        <v>29</v>
      </c>
      <c r="D24" s="14"/>
      <c r="E24" s="21"/>
      <c r="F24" s="21"/>
      <c r="G24" s="28">
        <f t="shared" si="0"/>
        <v>0</v>
      </c>
      <c r="H24" s="15"/>
      <c r="I24" s="32" t="s">
        <v>30</v>
      </c>
    </row>
    <row r="25" spans="3:9" ht="13.5" customHeight="1" hidden="1">
      <c r="C25" s="25" t="s">
        <v>31</v>
      </c>
      <c r="D25" s="14"/>
      <c r="E25" s="21"/>
      <c r="F25" s="21"/>
      <c r="G25" s="28">
        <f t="shared" si="0"/>
        <v>0</v>
      </c>
      <c r="H25" s="15">
        <f>E25-F25</f>
        <v>0</v>
      </c>
      <c r="I25" s="31"/>
    </row>
    <row r="26" spans="3:9" ht="13.5" customHeight="1" hidden="1">
      <c r="C26" s="13" t="s">
        <v>32</v>
      </c>
      <c r="D26" s="14"/>
      <c r="E26" s="21"/>
      <c r="F26" s="21"/>
      <c r="G26" s="28">
        <f t="shared" si="0"/>
        <v>0</v>
      </c>
      <c r="H26" s="15"/>
      <c r="I26" s="32" t="s">
        <v>33</v>
      </c>
    </row>
    <row r="27" spans="3:9" s="33" customFormat="1" ht="17.25" customHeight="1" thickBot="1">
      <c r="C27" s="13" t="s">
        <v>18</v>
      </c>
      <c r="D27" s="23">
        <f>SUM(D19:D26)</f>
        <v>1379.8600000000015</v>
      </c>
      <c r="E27" s="23">
        <f>SUM(E19:E26)</f>
        <v>10617.6</v>
      </c>
      <c r="F27" s="23">
        <f>SUM(F19:F26)</f>
        <v>10434.04</v>
      </c>
      <c r="G27" s="23">
        <f>SUM(G19:G26)</f>
        <v>26820.475763270028</v>
      </c>
      <c r="H27" s="23">
        <f>SUM(H19:H26)</f>
        <v>1563.420000000002</v>
      </c>
      <c r="I27" s="14"/>
    </row>
    <row r="28" spans="3:8" ht="21" customHeight="1">
      <c r="C28" s="34" t="s">
        <v>34</v>
      </c>
      <c r="D28" s="34"/>
      <c r="E28" s="34"/>
      <c r="F28" s="34"/>
      <c r="G28" s="34"/>
      <c r="H28" s="35">
        <f>+H16+H27</f>
        <v>3680.4300000000026</v>
      </c>
    </row>
    <row r="29" spans="3:4" ht="26.25" customHeight="1">
      <c r="C29" s="37"/>
      <c r="D29" s="37"/>
    </row>
    <row r="30" spans="4:6" ht="12.75" customHeight="1" hidden="1">
      <c r="D30" s="38"/>
      <c r="E30" s="38"/>
      <c r="F30" s="38"/>
    </row>
  </sheetData>
  <sheetProtection/>
  <mergeCells count="7">
    <mergeCell ref="C17:I17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2014-06-26T12:02:12Z</dcterms:created>
  <dcterms:modified xsi:type="dcterms:W3CDTF">2014-07-04T07:25:33Z</dcterms:modified>
  <cp:category/>
  <cp:version/>
  <cp:contentType/>
  <cp:contentStatus/>
</cp:coreProperties>
</file>