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<sst xmlns="http://schemas.openxmlformats.org/spreadsheetml/2006/main" count="44" uniqueCount="38">
  <si>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</si>
  <si>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</si>
  <si>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</si>
  <si>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</si>
  <si>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</si>
  <si>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</si>
  <si>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</si>
  <si>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</si>
  <si>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</si>
  <si>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</si>
  <si>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</si>
  <si>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</si>
  <si>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</si>
  <si>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</si>
  <si>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</si>
  <si>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</si>
  <si>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</si>
  <si>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Н/2008-43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</si>
  <si>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</si>
  <si>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</si>
  <si>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</si>
  <si>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</si>
  <si>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</si>
  <si>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</si>
  <si>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</si>
  <si>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</si>
  <si>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</si>
  <si>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</si>
  <si>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</si>
  <si>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</si>
  <si>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</si>
  <si>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имущества жилого дома № 14а 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</si>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</sst>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40" customWidth="1"/>
    <col min="4" max="4" width="13.00390625" style="40" customWidth="1"/>
    <col min="5" max="5" width="11.875" style="40" customWidth="1"/>
    <col min="6" max="6" width="11.75390625" style="40" customWidth="1"/>
    <col min="7" max="8" width="12.75390625" style="40" customWidth="1"/>
    <col min="9" max="9" width="22.75390625" style="40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3.5" thickBot="1">
      <c r="C7" s="11" t="s">
        <v>31</v>
      </c>
      <c r="D7" s="11"/>
      <c r="E7" s="11"/>
      <c r="F7" s="11"/>
      <c r="G7" s="11"/>
      <c r="H7" s="11"/>
      <c r="I7" s="11"/>
    </row>
    <row r="8" spans="3:9" ht="6" customHeight="1" hidden="1" thickBot="1">
      <c r="C8" s="12"/>
      <c r="D8" s="12"/>
      <c r="E8" s="12"/>
      <c r="F8" s="12"/>
      <c r="G8" s="12"/>
      <c r="H8" s="12"/>
      <c r="I8" s="12"/>
    </row>
    <row r="9" spans="3:9" ht="48.75" customHeight="1" thickBot="1">
      <c r="C9" s="13" t="s">
        <v>3</v>
      </c>
      <c r="D9" s="14" t="s">
        <v>32</v>
      </c>
      <c r="E9" s="15" t="s">
        <v>33</v>
      </c>
      <c r="F9" s="15" t="s">
        <v>34</v>
      </c>
      <c r="G9" s="15" t="s">
        <v>4</v>
      </c>
      <c r="H9" s="15" t="s">
        <v>35</v>
      </c>
      <c r="I9" s="13" t="s">
        <v>5</v>
      </c>
    </row>
    <row r="10" spans="3:9" ht="21" customHeight="1" thickBot="1">
      <c r="C10" s="16" t="s">
        <v>6</v>
      </c>
      <c r="D10" s="17"/>
      <c r="E10" s="17"/>
      <c r="F10" s="17"/>
      <c r="G10" s="17"/>
      <c r="H10" s="17"/>
      <c r="I10" s="18"/>
    </row>
    <row r="11" spans="3:9" ht="13.5" customHeight="1" hidden="1" thickBot="1">
      <c r="C11" s="19" t="s">
        <v>7</v>
      </c>
      <c r="D11" s="20"/>
      <c r="E11" s="21"/>
      <c r="F11" s="21"/>
      <c r="G11" s="21"/>
      <c r="H11" s="21"/>
      <c r="I11" s="22" t="s">
        <v>8</v>
      </c>
    </row>
    <row r="12" spans="3:9" ht="13.5" customHeight="1" hidden="1" thickBot="1">
      <c r="C12" s="19" t="s">
        <v>9</v>
      </c>
      <c r="D12" s="20"/>
      <c r="E12" s="23"/>
      <c r="F12" s="23"/>
      <c r="G12" s="23"/>
      <c r="H12" s="23"/>
      <c r="I12" s="24"/>
    </row>
    <row r="13" spans="3:9" ht="13.5" customHeight="1" thickBot="1">
      <c r="C13" s="19" t="s">
        <v>10</v>
      </c>
      <c r="D13" s="25">
        <v>837.11</v>
      </c>
      <c r="E13" s="23">
        <f>12362.46+1010.43-292.05</f>
        <v>13080.84</v>
      </c>
      <c r="F13" s="23">
        <f>12936.94+1010.43</f>
        <v>13947.37</v>
      </c>
      <c r="G13" s="26">
        <f>+F13</f>
        <v>13947.37</v>
      </c>
      <c r="H13" s="27">
        <f>+D13+E13-F13</f>
        <v>-29.420000000000073</v>
      </c>
      <c r="I13" s="22" t="s">
        <v>11</v>
      </c>
    </row>
    <row r="14" spans="3:9" ht="13.5" customHeight="1" thickBot="1">
      <c r="C14" s="19" t="s">
        <v>12</v>
      </c>
      <c r="D14" s="25">
        <v>285.08</v>
      </c>
      <c r="E14" s="23">
        <f>4158.93+341-97.64</f>
        <v>4402.29</v>
      </c>
      <c r="F14" s="23">
        <f>4356.26+341</f>
        <v>4697.26</v>
      </c>
      <c r="G14" s="26">
        <f>+F14</f>
        <v>4697.26</v>
      </c>
      <c r="H14" s="27">
        <f>+D14+E14-F14</f>
        <v>-9.890000000000327</v>
      </c>
      <c r="I14" s="24"/>
    </row>
    <row r="15" spans="3:9" ht="13.5" thickBot="1">
      <c r="C15" s="19" t="s">
        <v>13</v>
      </c>
      <c r="D15" s="28">
        <f>SUM(D11:D14)</f>
        <v>1122.19</v>
      </c>
      <c r="E15" s="28">
        <f>SUM(E11:E14)</f>
        <v>17483.13</v>
      </c>
      <c r="F15" s="28">
        <f>SUM(F11:F14)</f>
        <v>18644.63</v>
      </c>
      <c r="G15" s="28">
        <f>SUM(G11:G14)</f>
        <v>18644.63</v>
      </c>
      <c r="H15" s="28">
        <f>SUM(H11:H14)</f>
        <v>-39.3100000000004</v>
      </c>
      <c r="I15" s="19"/>
    </row>
    <row r="16" spans="3:9" ht="13.5" customHeight="1" thickBot="1">
      <c r="C16" s="2" t="s">
        <v>14</v>
      </c>
      <c r="D16" s="2"/>
      <c r="E16" s="2"/>
      <c r="F16" s="2"/>
      <c r="G16" s="2"/>
      <c r="H16" s="2"/>
      <c r="I16" s="2"/>
    </row>
    <row r="17" spans="3:9" ht="54" customHeight="1" thickBot="1">
      <c r="C17" s="29" t="s">
        <v>3</v>
      </c>
      <c r="D17" s="30" t="s">
        <v>32</v>
      </c>
      <c r="E17" s="31" t="s">
        <v>33</v>
      </c>
      <c r="F17" s="31" t="s">
        <v>34</v>
      </c>
      <c r="G17" s="31" t="s">
        <v>36</v>
      </c>
      <c r="H17" s="31" t="s">
        <v>35</v>
      </c>
      <c r="I17" s="30" t="s">
        <v>15</v>
      </c>
    </row>
    <row r="18" spans="3:9" ht="42.75" customHeight="1" thickBot="1">
      <c r="C18" s="13" t="s">
        <v>16</v>
      </c>
      <c r="D18" s="32">
        <v>174.09</v>
      </c>
      <c r="E18" s="33">
        <f>2978.1+378.9</f>
        <v>3357</v>
      </c>
      <c r="F18" s="33">
        <f>3108.24+378.9</f>
        <v>3487.14</v>
      </c>
      <c r="G18" s="33">
        <f>+F18</f>
        <v>3487.14</v>
      </c>
      <c r="H18" s="33">
        <f aca="true" t="shared" si="0" ref="H18:H23">+D18+E18-F18</f>
        <v>43.95000000000027</v>
      </c>
      <c r="I18" s="34" t="s">
        <v>17</v>
      </c>
    </row>
    <row r="19" spans="3:9" ht="13.5" hidden="1" thickBot="1">
      <c r="C19" s="19" t="s">
        <v>18</v>
      </c>
      <c r="D19" s="20"/>
      <c r="E19" s="21"/>
      <c r="F19" s="21"/>
      <c r="G19" s="33">
        <f aca="true" t="shared" si="1" ref="G19:G26">+F19</f>
        <v>0</v>
      </c>
      <c r="H19" s="33">
        <f t="shared" si="0"/>
        <v>0</v>
      </c>
      <c r="I19" s="20"/>
    </row>
    <row r="20" spans="3:9" ht="13.5" hidden="1" thickBot="1">
      <c r="C20" s="29" t="s">
        <v>19</v>
      </c>
      <c r="D20" s="30"/>
      <c r="E20" s="21"/>
      <c r="F20" s="21"/>
      <c r="G20" s="33">
        <f t="shared" si="1"/>
        <v>0</v>
      </c>
      <c r="H20" s="33">
        <f t="shared" si="0"/>
        <v>0</v>
      </c>
      <c r="I20" s="20"/>
    </row>
    <row r="21" spans="3:9" ht="34.5" hidden="1" thickBot="1">
      <c r="C21" s="29" t="s">
        <v>29</v>
      </c>
      <c r="D21" s="30"/>
      <c r="E21" s="21"/>
      <c r="F21" s="21"/>
      <c r="G21" s="33">
        <f t="shared" si="1"/>
        <v>0</v>
      </c>
      <c r="H21" s="33">
        <f t="shared" si="0"/>
        <v>0</v>
      </c>
      <c r="I21" s="35" t="s">
        <v>30</v>
      </c>
    </row>
    <row r="22" spans="3:9" ht="45.75" hidden="1" thickBot="1">
      <c r="C22" s="19" t="s">
        <v>20</v>
      </c>
      <c r="D22" s="20"/>
      <c r="E22" s="21"/>
      <c r="F22" s="21"/>
      <c r="G22" s="33">
        <f t="shared" si="1"/>
        <v>0</v>
      </c>
      <c r="H22" s="33">
        <f t="shared" si="0"/>
        <v>0</v>
      </c>
      <c r="I22" s="35" t="s">
        <v>21</v>
      </c>
    </row>
    <row r="23" spans="3:9" ht="19.5" customHeight="1" thickBot="1">
      <c r="C23" s="19" t="s">
        <v>22</v>
      </c>
      <c r="D23" s="20"/>
      <c r="E23" s="21">
        <f>1286.83+91.82</f>
        <v>1378.6499999999999</v>
      </c>
      <c r="F23" s="21">
        <f>1255.9+91.82</f>
        <v>1347.72</v>
      </c>
      <c r="G23" s="33">
        <f t="shared" si="1"/>
        <v>1347.72</v>
      </c>
      <c r="H23" s="33">
        <f t="shared" si="0"/>
        <v>30.929999999999836</v>
      </c>
      <c r="I23" s="35" t="s">
        <v>23</v>
      </c>
    </row>
    <row r="24" spans="3:9" ht="45.75" hidden="1" thickBot="1">
      <c r="C24" s="19" t="s">
        <v>24</v>
      </c>
      <c r="D24" s="20"/>
      <c r="E24" s="23"/>
      <c r="F24" s="23"/>
      <c r="G24" s="33">
        <f t="shared" si="1"/>
        <v>0</v>
      </c>
      <c r="H24" s="23"/>
      <c r="I24" s="35" t="s">
        <v>25</v>
      </c>
    </row>
    <row r="25" spans="3:9" ht="26.25" hidden="1" thickBot="1">
      <c r="C25" s="19" t="s">
        <v>26</v>
      </c>
      <c r="D25" s="20"/>
      <c r="E25" s="23">
        <v>0</v>
      </c>
      <c r="F25" s="23">
        <v>0</v>
      </c>
      <c r="G25" s="33">
        <f t="shared" si="1"/>
        <v>0</v>
      </c>
      <c r="H25" s="23"/>
      <c r="I25" s="35"/>
    </row>
    <row r="26" spans="3:9" ht="45.75" hidden="1" thickBot="1">
      <c r="C26" s="19" t="s">
        <v>27</v>
      </c>
      <c r="D26" s="20"/>
      <c r="E26" s="23"/>
      <c r="F26" s="23"/>
      <c r="G26" s="33">
        <f t="shared" si="1"/>
        <v>0</v>
      </c>
      <c r="H26" s="23"/>
      <c r="I26" s="35" t="s">
        <v>28</v>
      </c>
    </row>
    <row r="27" spans="3:9" s="36" customFormat="1" ht="17.25" customHeight="1" thickBot="1">
      <c r="C27" s="19" t="s">
        <v>13</v>
      </c>
      <c r="D27" s="28">
        <f>SUM(D18:D26)</f>
        <v>174.09</v>
      </c>
      <c r="E27" s="28">
        <f>SUM(E18:E26)</f>
        <v>4735.65</v>
      </c>
      <c r="F27" s="28">
        <f>SUM(F18:F26)</f>
        <v>4834.86</v>
      </c>
      <c r="G27" s="28">
        <f>SUM(G18:G26)</f>
        <v>4834.86</v>
      </c>
      <c r="H27" s="28">
        <f>SUM(H18:H26)</f>
        <v>74.88000000000011</v>
      </c>
      <c r="I27" s="20"/>
    </row>
    <row r="28" spans="3:9" ht="12.75" customHeight="1" hidden="1">
      <c r="C28" s="1"/>
      <c r="D28" s="1"/>
      <c r="E28" s="1"/>
      <c r="F28" s="1"/>
      <c r="G28" s="1"/>
      <c r="H28" s="1"/>
      <c r="I28" s="1"/>
    </row>
    <row r="29" spans="3:9" ht="12.75" customHeight="1" hidden="1">
      <c r="C29" s="1"/>
      <c r="D29" s="1"/>
      <c r="E29" s="37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12.75" customHeight="1" hidden="1">
      <c r="C35" s="1"/>
      <c r="D35" s="1"/>
      <c r="E35" s="1"/>
      <c r="F35" s="1"/>
      <c r="G35" s="1"/>
      <c r="H35" s="1"/>
      <c r="I35" s="1"/>
    </row>
    <row r="36" spans="3:9" ht="19.5" customHeight="1">
      <c r="C36" s="38" t="s">
        <v>37</v>
      </c>
      <c r="D36" s="38"/>
      <c r="E36" s="38"/>
      <c r="F36" s="38"/>
      <c r="G36" s="38"/>
      <c r="H36" s="39">
        <f>+H27+H15</f>
        <v>35.56999999999971</v>
      </c>
      <c r="I36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2011-03-25T07:33:07Z</dcterms:created>
  <dcterms:modified xsi:type="dcterms:W3CDTF">2012-04-27T10:58:37Z</dcterms:modified>
  <cp:category/>
  <cp:version/>
  <cp:contentType/>
  <cp:contentStatus/>
</cp:coreProperties>
</file>