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<sst xmlns="http://schemas.openxmlformats.org/spreadsheetml/2006/main" count="41" uniqueCount="34">
  <si>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</si>
  <si>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</si>
  <si>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</si>
  <si>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</si>
  <si>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</si>
  <si>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</si>
  <si>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</si>
  <si>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</si>
  <si>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</si>
  <si>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</si>
  <si>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</si>
  <si>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</si>
  <si>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</si>
  <si>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</si>
  <si>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</si>
  <si>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</si>
  <si>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</si>
  <si>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</si>
  <si>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</si>
  <si>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</si>
  <si>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</si>
  <si>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</si>
  <si>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</si>
  <si>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22а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</si>
  <si>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</si>
  <si>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</si>
  <si>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</si>
  <si>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</si>
  <si>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</si>
  <si>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Н/2008-47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</si>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</sst>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23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13.5" customHeight="1" thickBot="1">
      <c r="C13" s="12" t="s">
        <v>9</v>
      </c>
      <c r="D13" s="16">
        <v>333.7999999999993</v>
      </c>
      <c r="E13" s="15">
        <f>11786.96+16080.06-2867.64</f>
        <v>24999.379999999997</v>
      </c>
      <c r="F13" s="15">
        <f>10198.95+12120.76</f>
        <v>22319.71</v>
      </c>
      <c r="G13" s="14">
        <f>E13</f>
        <v>24999.379999999997</v>
      </c>
      <c r="H13" s="17">
        <f>+D13+E13-F13</f>
        <v>3013.4699999999975</v>
      </c>
      <c r="I13" s="37"/>
    </row>
    <row r="14" spans="3:9" ht="13.5" customHeight="1" thickBot="1">
      <c r="C14" s="12" t="s">
        <v>10</v>
      </c>
      <c r="D14" s="16">
        <v>111.59999999999945</v>
      </c>
      <c r="E14" s="15">
        <f>5416.44-965.93+3964.33</f>
        <v>8414.84</v>
      </c>
      <c r="F14" s="15">
        <f>4075.93+3435.45</f>
        <v>7511.379999999999</v>
      </c>
      <c r="G14" s="14">
        <f>E14</f>
        <v>8414.84</v>
      </c>
      <c r="H14" s="17">
        <f>+D14+E14-F14</f>
        <v>1015.0599999999995</v>
      </c>
      <c r="I14" s="38"/>
    </row>
    <row r="15" spans="3:9" ht="13.5" customHeight="1" thickBot="1">
      <c r="C15" s="12" t="s">
        <v>11</v>
      </c>
      <c r="D15" s="18">
        <f>SUM(D11:D14)</f>
        <v>445.3999999999987</v>
      </c>
      <c r="E15" s="18">
        <f>SUM(E11:E14)</f>
        <v>33414.22</v>
      </c>
      <c r="F15" s="18">
        <f>SUM(F11:F14)</f>
        <v>29831.089999999997</v>
      </c>
      <c r="G15" s="18">
        <f>SUM(G11:G14)</f>
        <v>33414.22</v>
      </c>
      <c r="H15" s="18">
        <f>SUM(H11:H14)</f>
        <v>4028.529999999997</v>
      </c>
      <c r="I15" s="19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1.75" customHeight="1" thickBot="1">
      <c r="C17" s="20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1" t="s">
        <v>13</v>
      </c>
    </row>
    <row r="18" spans="3:9" ht="36" customHeight="1" thickBot="1">
      <c r="C18" s="9" t="s">
        <v>14</v>
      </c>
      <c r="D18" s="22">
        <v>112.98000000000138</v>
      </c>
      <c r="E18" s="23">
        <v>8422.68</v>
      </c>
      <c r="F18" s="23">
        <v>7478.57</v>
      </c>
      <c r="G18" s="23">
        <f>+E18</f>
        <v>8422.68</v>
      </c>
      <c r="H18" s="23">
        <f>+D18+E18-F18</f>
        <v>1057.090000000002</v>
      </c>
      <c r="I18" s="39" t="s">
        <v>29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30</v>
      </c>
    </row>
    <row r="22" spans="3:9" ht="13.5" customHeight="1" thickBot="1">
      <c r="C22" s="12" t="s">
        <v>18</v>
      </c>
      <c r="D22" s="16">
        <v>92.22000000000025</v>
      </c>
      <c r="E22" s="14">
        <v>6874.68</v>
      </c>
      <c r="F22" s="14">
        <v>6104.09</v>
      </c>
      <c r="G22" s="23">
        <f t="shared" si="0"/>
        <v>6874.68</v>
      </c>
      <c r="H22" s="23">
        <f>+D22+E22-F22</f>
        <v>862.8100000000004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0" t="s">
        <v>31</v>
      </c>
    </row>
    <row r="24" spans="3:9" ht="13.5" customHeight="1" thickBot="1">
      <c r="C24" s="20" t="s">
        <v>21</v>
      </c>
      <c r="D24" s="16">
        <v>19.519999999999982</v>
      </c>
      <c r="E24" s="15">
        <v>1576.36</v>
      </c>
      <c r="F24" s="15">
        <v>1417.41</v>
      </c>
      <c r="G24" s="23">
        <f t="shared" si="0"/>
        <v>1576.36</v>
      </c>
      <c r="H24" s="23">
        <f>+D24+E24-F24</f>
        <v>178.4699999999998</v>
      </c>
      <c r="I24" s="25"/>
    </row>
    <row r="25" spans="3:9" ht="13.5" customHeight="1" hidden="1" thickBot="1">
      <c r="C25" s="12" t="s">
        <v>22</v>
      </c>
      <c r="D25" s="13"/>
      <c r="E25" s="15"/>
      <c r="F25" s="15"/>
      <c r="G25" s="23">
        <f t="shared" si="0"/>
        <v>0</v>
      </c>
      <c r="H25" s="15"/>
      <c r="I25" s="40" t="s">
        <v>32</v>
      </c>
    </row>
    <row r="26" spans="3:9" s="26" customFormat="1" ht="13.5" customHeight="1" thickBot="1">
      <c r="C26" s="12" t="s">
        <v>11</v>
      </c>
      <c r="D26" s="18">
        <f>SUM(D18:D25)</f>
        <v>224.72000000000162</v>
      </c>
      <c r="E26" s="18">
        <f>SUM(E18:E25)</f>
        <v>16873.72</v>
      </c>
      <c r="F26" s="18">
        <f>SUM(F18:F25)</f>
        <v>15000.07</v>
      </c>
      <c r="G26" s="18">
        <f>SUM(G18:G25)</f>
        <v>16873.72</v>
      </c>
      <c r="H26" s="18">
        <f>SUM(H18:H25)</f>
        <v>2098.370000000002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+H26+H15</f>
        <v>6126.9</v>
      </c>
    </row>
    <row r="28" ht="12.75" customHeight="1"/>
    <row r="29" ht="12.75" customHeight="1"/>
    <row r="30" ht="12.75" customHeight="1"/>
    <row r="31" ht="12.75" customHeight="1">
      <c r="C31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2011-03-25T07:34:05Z</dcterms:created>
  <dcterms:modified xsi:type="dcterms:W3CDTF">2012-04-25T06:27:11Z</dcterms:modified>
  <cp:category/>
  <cp:version/>
  <cp:contentType/>
  <cp:contentStatus/>
</cp:coreProperties>
</file>