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<sst xmlns="http://schemas.openxmlformats.org/spreadsheetml/2006/main" count="35" uniqueCount="34">
  <si>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</si>
  <si>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</si>
  <si>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</si>
  <si>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</si>
  <si>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</si>
  <si>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</si>
  <si>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</si>
  <si>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</si>
  <si>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</si>
  <si>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</si>
  <si>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</si>
  <si>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</si>
  <si>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</si>
  <si>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</si>
  <si>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</si>
  <si>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</si>
  <si>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</si>
  <si>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</si>
  <si>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</si>
  <si>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</si>
  <si>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</si>
  <si>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</si>
  <si>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52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</si>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</sst>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14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25" customWidth="1"/>
    <col min="4" max="4" width="10.875" style="25" customWidth="1"/>
    <col min="5" max="5" width="14.125" style="25" customWidth="1"/>
    <col min="6" max="6" width="13.25390625" style="25" customWidth="1"/>
    <col min="7" max="7" width="10.75390625" style="25" customWidth="1"/>
    <col min="8" max="8" width="38.625" style="25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9" t="s">
        <v>1</v>
      </c>
      <c r="D5" s="29"/>
      <c r="E5" s="29"/>
      <c r="F5" s="29"/>
      <c r="G5" s="29"/>
      <c r="H5" s="2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51.7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12" customHeight="1" thickBot="1">
      <c r="C10" s="32" t="s">
        <v>4</v>
      </c>
      <c r="D10" s="33"/>
      <c r="E10" s="33"/>
      <c r="F10" s="33"/>
      <c r="G10" s="33"/>
      <c r="H10" s="34"/>
    </row>
    <row r="11" spans="3:8" ht="13.5" customHeight="1" hidden="1" thickBot="1">
      <c r="C11" s="11" t="s">
        <v>5</v>
      </c>
      <c r="D11" s="13"/>
      <c r="E11" s="13"/>
      <c r="F11" s="13"/>
      <c r="G11" s="36">
        <f>+D11-E11</f>
        <v>0</v>
      </c>
      <c r="H11" s="26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6">
        <f>+D12-E12</f>
        <v>0</v>
      </c>
      <c r="H12" s="35"/>
    </row>
    <row r="13" spans="3:8" ht="13.5" customHeight="1" thickBot="1">
      <c r="C13" s="11" t="s">
        <v>8</v>
      </c>
      <c r="D13" s="14">
        <v>14155.28</v>
      </c>
      <c r="E13" s="14">
        <v>10857.5</v>
      </c>
      <c r="F13" s="15">
        <v>15570.85</v>
      </c>
      <c r="G13" s="36">
        <f>+D13-E13</f>
        <v>3297.7800000000007</v>
      </c>
      <c r="H13" s="26" t="s">
        <v>28</v>
      </c>
    </row>
    <row r="14" spans="3:8" ht="13.5" customHeight="1" thickBot="1">
      <c r="C14" s="11" t="s">
        <v>9</v>
      </c>
      <c r="D14" s="14">
        <f>1399.11-60.48</f>
        <v>1338.6299999999999</v>
      </c>
      <c r="E14" s="14">
        <v>1187.12</v>
      </c>
      <c r="F14" s="14">
        <v>1535.95</v>
      </c>
      <c r="G14" s="36">
        <f>+D14-E14</f>
        <v>151.51</v>
      </c>
      <c r="H14" s="27"/>
    </row>
    <row r="15" spans="3:8" ht="13.5" thickBot="1">
      <c r="C15" s="11" t="s">
        <v>10</v>
      </c>
      <c r="D15" s="16">
        <f>SUM(D11:D14)</f>
        <v>15493.91</v>
      </c>
      <c r="E15" s="16">
        <f>SUM(E11:E14)</f>
        <v>12044.619999999999</v>
      </c>
      <c r="F15" s="16">
        <f>SUM(F11:F14)</f>
        <v>17106.8</v>
      </c>
      <c r="G15" s="37">
        <f>D15-E15</f>
        <v>3449.290000000001</v>
      </c>
      <c r="H15" s="17"/>
    </row>
    <row r="16" spans="3:8" ht="13.5" customHeight="1" thickBot="1">
      <c r="C16" s="28" t="s">
        <v>11</v>
      </c>
      <c r="D16" s="28"/>
      <c r="E16" s="28"/>
      <c r="F16" s="28"/>
      <c r="G16" s="28"/>
      <c r="H16" s="28"/>
    </row>
    <row r="17" spans="3:8" ht="18" customHeight="1" thickBot="1">
      <c r="C17" s="38" t="s">
        <v>29</v>
      </c>
      <c r="D17" s="19">
        <v>3339.68</v>
      </c>
      <c r="E17" s="19">
        <v>2838.19</v>
      </c>
      <c r="F17" s="19">
        <v>8768.11</v>
      </c>
      <c r="G17" s="19">
        <f>+D17-E17</f>
        <v>501.4899999999998</v>
      </c>
      <c r="H17" s="20"/>
    </row>
    <row r="18" spans="3:8" ht="0.75" customHeight="1" hidden="1" thickBot="1">
      <c r="C18" s="11" t="s">
        <v>12</v>
      </c>
      <c r="D18" s="13"/>
      <c r="E18" s="13"/>
      <c r="F18" s="13"/>
      <c r="G18" s="19">
        <f aca="true" t="shared" si="0" ref="G18:G25">+D18-E18</f>
        <v>0</v>
      </c>
      <c r="H18" s="12"/>
    </row>
    <row r="19" spans="3:8" ht="13.5" hidden="1" thickBot="1">
      <c r="C19" s="18" t="s">
        <v>13</v>
      </c>
      <c r="D19" s="13"/>
      <c r="E19" s="13"/>
      <c r="F19" s="13"/>
      <c r="G19" s="19">
        <f t="shared" si="0"/>
        <v>0</v>
      </c>
      <c r="H19" s="12"/>
    </row>
    <row r="20" spans="3:8" ht="23.25" thickBot="1">
      <c r="C20" s="18" t="s">
        <v>30</v>
      </c>
      <c r="D20" s="13">
        <v>72.84</v>
      </c>
      <c r="E20" s="13">
        <v>50.97</v>
      </c>
      <c r="F20" s="13">
        <v>72.84</v>
      </c>
      <c r="G20" s="19">
        <f t="shared" si="0"/>
        <v>21.870000000000005</v>
      </c>
      <c r="H20" s="21" t="s">
        <v>31</v>
      </c>
    </row>
    <row r="21" spans="3:8" ht="23.25" hidden="1" thickBot="1">
      <c r="C21" s="11" t="s">
        <v>14</v>
      </c>
      <c r="D21" s="13"/>
      <c r="E21" s="13"/>
      <c r="F21" s="13"/>
      <c r="G21" s="19">
        <f t="shared" si="0"/>
        <v>0</v>
      </c>
      <c r="H21" s="21" t="s">
        <v>15</v>
      </c>
    </row>
    <row r="22" spans="3:8" ht="33" customHeight="1" thickBot="1">
      <c r="C22" s="11" t="s">
        <v>16</v>
      </c>
      <c r="D22" s="13">
        <v>1690.96</v>
      </c>
      <c r="E22" s="13">
        <v>1437.31</v>
      </c>
      <c r="F22" s="13">
        <v>2594.05</v>
      </c>
      <c r="G22" s="19">
        <f t="shared" si="0"/>
        <v>253.6500000000001</v>
      </c>
      <c r="H22" s="21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9">
        <f t="shared" si="0"/>
        <v>0</v>
      </c>
      <c r="H23" s="21" t="s">
        <v>18</v>
      </c>
    </row>
    <row r="24" spans="3:8" ht="37.5" customHeight="1" hidden="1" thickBot="1">
      <c r="C24" s="11" t="s">
        <v>19</v>
      </c>
      <c r="D24" s="14">
        <v>0</v>
      </c>
      <c r="E24" s="14">
        <v>0</v>
      </c>
      <c r="F24" s="14"/>
      <c r="G24" s="19">
        <f t="shared" si="0"/>
        <v>0</v>
      </c>
      <c r="H24" s="21"/>
    </row>
    <row r="25" spans="3:8" ht="24.75" customHeight="1" hidden="1" thickBot="1">
      <c r="C25" s="11" t="s">
        <v>20</v>
      </c>
      <c r="D25" s="14"/>
      <c r="E25" s="14"/>
      <c r="F25" s="14"/>
      <c r="G25" s="19">
        <f t="shared" si="0"/>
        <v>0</v>
      </c>
      <c r="H25" s="21" t="s">
        <v>21</v>
      </c>
    </row>
    <row r="26" spans="3:8" s="22" customFormat="1" ht="17.25" customHeight="1" thickBot="1">
      <c r="C26" s="11" t="s">
        <v>10</v>
      </c>
      <c r="D26" s="16">
        <f>SUM(D17:D25)</f>
        <v>5103.48</v>
      </c>
      <c r="E26" s="16">
        <f>SUM(E17:E25)</f>
        <v>4326.469999999999</v>
      </c>
      <c r="F26" s="16">
        <f>SUM(F17:F25)</f>
        <v>11435</v>
      </c>
      <c r="G26" s="37">
        <f>D26-E26</f>
        <v>777.0100000000002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3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4" t="s">
        <v>33</v>
      </c>
      <c r="D35" s="24"/>
      <c r="E35" s="24"/>
      <c r="F35" s="24"/>
      <c r="G35" s="39">
        <f>G15+G26</f>
        <v>4226.300000000001</v>
      </c>
      <c r="H35" s="1"/>
    </row>
  </sheetData>
  <sheetProtection/>
  <mergeCells count="8">
    <mergeCell ref="C16:H16"/>
    <mergeCell ref="C6:H6"/>
    <mergeCell ref="C7:H7"/>
    <mergeCell ref="C8:H8"/>
    <mergeCell ref="C10:H10"/>
    <mergeCell ref="H11:H12"/>
    <mergeCell ref="H13:H14"/>
    <mergeCell ref="C5:H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2011-03-25T07:36:02Z</dcterms:created>
  <dcterms:modified xsi:type="dcterms:W3CDTF">2012-05-03T13:26:27Z</dcterms:modified>
  <cp:category/>
  <cp:version/>
  <cp:contentType/>
  <cp:contentStatus/>
</cp:coreProperties>
</file>