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<sst xmlns="http://schemas.openxmlformats.org/spreadsheetml/2006/main" count="42" uniqueCount="36">
  <si>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</si>
  <si>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</si>
  <si>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</si>
  <si>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</si>
  <si>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</si>
  <si>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</si>
  <si>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</si>
  <si>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</si>
  <si>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</si>
  <si>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</si>
  <si>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</si>
  <si>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</si>
  <si>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</si>
  <si>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</si>
  <si>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</si>
  <si>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</si>
  <si>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</si>
  <si>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Н/2008-54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</si>
  <si>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</si>
  <si>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</si>
  <si>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</si>
  <si>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</si>
  <si>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</si>
  <si>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</si>
  <si>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</si>
  <si>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</si>
  <si>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узлов учета теп/энергии</t>
  </si>
  <si>
    <t>Оплата по договорам № 1/149-08/КУ от 01.05.2008г., № 47-09КУ от 01.01.2009г. с ООО"ПСФ"Энергорос"</t>
  </si>
  <si>
    <t>имущества жилого дома № 68а по мкр. Черная Речка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</si>
  <si>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</si>
  <si>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</si>
  <si>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</si>
  <si>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</si>
  <si>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</si>
  <si>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т/о коммерческих узлов учета тепловой энергии</t>
  </si>
  <si>
    <t>Общая задолженность по дому  на 01.01.2010г.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</si>
</sst>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vertical="top" wrapText="1"/>
    </xf>
    <xf numFmtId="0" fontId="9" fillId="33" borderId="18" xfId="0" applyFont="1" applyFill="1" applyBorder="1" applyAlignment="1">
      <alignment horizontal="center" vertical="center" wrapText="1"/>
    </xf>
    <xf numFmtId="4" fontId="10" fillId="0" borderId="17" xfId="0" applyNumberFormat="1" applyFont="1" applyBorder="1" applyAlignment="1">
      <alignment vertical="top" wrapText="1"/>
    </xf>
    <xf numFmtId="0" fontId="11" fillId="0" borderId="16" xfId="0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right" vertical="top" wrapText="1"/>
    </xf>
    <xf numFmtId="4" fontId="10" fillId="0" borderId="14" xfId="0" applyNumberFormat="1" applyFont="1" applyBorder="1" applyAlignment="1">
      <alignment vertical="top" wrapText="1"/>
    </xf>
    <xf numFmtId="4" fontId="10" fillId="0" borderId="13" xfId="0" applyNumberFormat="1" applyFont="1" applyBorder="1" applyAlignment="1">
      <alignment vertical="top" wrapText="1"/>
    </xf>
    <xf numFmtId="0" fontId="11" fillId="0" borderId="19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vertical="top" wrapText="1"/>
    </xf>
    <xf numFmtId="0" fontId="12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4" fontId="10" fillId="0" borderId="12" xfId="0" applyNumberFormat="1" applyFont="1" applyBorder="1" applyAlignment="1">
      <alignment horizontal="right" vertical="top" wrapText="1"/>
    </xf>
    <xf numFmtId="4" fontId="8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4" fontId="13" fillId="0" borderId="17" xfId="0" applyNumberFormat="1" applyFont="1" applyBorder="1" applyAlignment="1">
      <alignment horizontal="right" vertical="top" wrapText="1"/>
    </xf>
    <xf numFmtId="0" fontId="9" fillId="0" borderId="17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1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2.00390625" style="43" customWidth="1"/>
    <col min="4" max="4" width="12.875" style="43" customWidth="1"/>
    <col min="5" max="5" width="11.375" style="43" customWidth="1"/>
    <col min="6" max="7" width="11.625" style="43" customWidth="1"/>
    <col min="8" max="8" width="12.625" style="43" customWidth="1"/>
    <col min="9" max="9" width="22.75390625" style="43" customWidth="1"/>
  </cols>
  <sheetData>
    <row r="1" spans="3:9" ht="12.75" customHeight="1" hidden="1">
      <c r="C1" s="3"/>
      <c r="D1" s="3"/>
      <c r="E1" s="3"/>
      <c r="F1" s="3"/>
      <c r="G1" s="3"/>
      <c r="H1" s="3"/>
      <c r="I1" s="3"/>
    </row>
    <row r="2" spans="3:9" ht="13.5" customHeight="1" hidden="1" thickBot="1">
      <c r="C2" s="3"/>
      <c r="D2" s="3"/>
      <c r="E2" s="3" t="s">
        <v>0</v>
      </c>
      <c r="F2" s="3"/>
      <c r="G2" s="3"/>
      <c r="H2" s="3"/>
      <c r="I2" s="3"/>
    </row>
    <row r="3" spans="3:9" ht="13.5" customHeight="1" hidden="1" thickBot="1">
      <c r="C3" s="4"/>
      <c r="D3" s="5"/>
      <c r="E3" s="6"/>
      <c r="F3" s="6"/>
      <c r="G3" s="6"/>
      <c r="H3" s="6"/>
      <c r="I3" s="7"/>
    </row>
    <row r="4" spans="3:9" ht="12.75" customHeight="1" hidden="1">
      <c r="C4" s="8"/>
      <c r="D4" s="8"/>
      <c r="E4" s="9"/>
      <c r="F4" s="9"/>
      <c r="G4" s="9"/>
      <c r="H4" s="9"/>
      <c r="I4" s="9"/>
    </row>
    <row r="5" spans="3:9" ht="14.25">
      <c r="C5" s="10" t="s">
        <v>1</v>
      </c>
      <c r="D5" s="10"/>
      <c r="E5" s="10"/>
      <c r="F5" s="10"/>
      <c r="G5" s="10"/>
      <c r="H5" s="10"/>
      <c r="I5" s="10"/>
    </row>
    <row r="6" spans="3:9" ht="12.75">
      <c r="C6" s="11" t="s">
        <v>2</v>
      </c>
      <c r="D6" s="11"/>
      <c r="E6" s="11"/>
      <c r="F6" s="11"/>
      <c r="G6" s="11"/>
      <c r="H6" s="11"/>
      <c r="I6" s="11"/>
    </row>
    <row r="7" spans="3:9" ht="13.5" thickBot="1">
      <c r="C7" s="11" t="s">
        <v>28</v>
      </c>
      <c r="D7" s="11"/>
      <c r="E7" s="11"/>
      <c r="F7" s="11"/>
      <c r="G7" s="11"/>
      <c r="H7" s="11"/>
      <c r="I7" s="11"/>
    </row>
    <row r="8" spans="3:9" ht="6" customHeight="1" hidden="1" thickBot="1">
      <c r="C8" s="12"/>
      <c r="D8" s="12"/>
      <c r="E8" s="12"/>
      <c r="F8" s="12"/>
      <c r="G8" s="12"/>
      <c r="H8" s="12"/>
      <c r="I8" s="12"/>
    </row>
    <row r="9" spans="3:9" ht="50.25" customHeight="1" thickBot="1">
      <c r="C9" s="13" t="s">
        <v>3</v>
      </c>
      <c r="D9" s="14" t="s">
        <v>29</v>
      </c>
      <c r="E9" s="15" t="s">
        <v>30</v>
      </c>
      <c r="F9" s="15" t="s">
        <v>31</v>
      </c>
      <c r="G9" s="15" t="s">
        <v>4</v>
      </c>
      <c r="H9" s="15" t="s">
        <v>32</v>
      </c>
      <c r="I9" s="13" t="s">
        <v>5</v>
      </c>
    </row>
    <row r="10" spans="3:9" ht="19.5" customHeight="1" thickBot="1">
      <c r="C10" s="16" t="s">
        <v>6</v>
      </c>
      <c r="D10" s="17"/>
      <c r="E10" s="17"/>
      <c r="F10" s="17"/>
      <c r="G10" s="17"/>
      <c r="H10" s="17"/>
      <c r="I10" s="18"/>
    </row>
    <row r="11" spans="3:9" ht="13.5" customHeight="1" hidden="1" thickBot="1">
      <c r="C11" s="19" t="s">
        <v>7</v>
      </c>
      <c r="D11" s="20"/>
      <c r="E11" s="21"/>
      <c r="F11" s="21"/>
      <c r="G11" s="21"/>
      <c r="H11" s="21"/>
      <c r="I11" s="22" t="s">
        <v>8</v>
      </c>
    </row>
    <row r="12" spans="3:9" ht="13.5" customHeight="1" hidden="1" thickBot="1">
      <c r="C12" s="19" t="s">
        <v>9</v>
      </c>
      <c r="D12" s="20"/>
      <c r="E12" s="23"/>
      <c r="F12" s="23"/>
      <c r="G12" s="23"/>
      <c r="H12" s="23"/>
      <c r="I12" s="24"/>
    </row>
    <row r="13" spans="3:9" ht="13.5" customHeight="1" thickBot="1">
      <c r="C13" s="19" t="s">
        <v>10</v>
      </c>
      <c r="D13" s="25">
        <v>138.74</v>
      </c>
      <c r="E13" s="23">
        <f>5671.6+423.2</f>
        <v>6094.8</v>
      </c>
      <c r="F13" s="23">
        <f>5472.75+423.2</f>
        <v>5895.95</v>
      </c>
      <c r="G13" s="26">
        <f>+F13</f>
        <v>5895.95</v>
      </c>
      <c r="H13" s="27">
        <f>+D13+E13-F13</f>
        <v>337.59000000000015</v>
      </c>
      <c r="I13" s="22" t="s">
        <v>11</v>
      </c>
    </row>
    <row r="14" spans="3:9" ht="13.5" customHeight="1" thickBot="1">
      <c r="C14" s="19" t="s">
        <v>12</v>
      </c>
      <c r="D14" s="25">
        <v>9.6</v>
      </c>
      <c r="E14" s="23">
        <f>390.66+29.1</f>
        <v>419.76000000000005</v>
      </c>
      <c r="F14" s="23">
        <f>377.01+29.1</f>
        <v>406.11</v>
      </c>
      <c r="G14" s="26">
        <f>+F14</f>
        <v>406.11</v>
      </c>
      <c r="H14" s="27">
        <f>+D14+E14-F14</f>
        <v>23.250000000000057</v>
      </c>
      <c r="I14" s="28"/>
    </row>
    <row r="15" spans="3:9" ht="13.5" thickBot="1">
      <c r="C15" s="19" t="s">
        <v>13</v>
      </c>
      <c r="D15" s="29">
        <f>SUM(D11:D14)</f>
        <v>148.34</v>
      </c>
      <c r="E15" s="29">
        <f>SUM(E11:E14)</f>
        <v>6514.56</v>
      </c>
      <c r="F15" s="29">
        <f>SUM(F11:F14)</f>
        <v>6302.0599999999995</v>
      </c>
      <c r="G15" s="29">
        <f>SUM(G11:G14)</f>
        <v>6302.0599999999995</v>
      </c>
      <c r="H15" s="29">
        <f>SUM(H11:H14)</f>
        <v>360.8400000000002</v>
      </c>
      <c r="I15" s="30"/>
    </row>
    <row r="16" spans="3:9" ht="13.5" customHeight="1" thickBot="1">
      <c r="C16" s="2" t="s">
        <v>14</v>
      </c>
      <c r="D16" s="2"/>
      <c r="E16" s="2"/>
      <c r="F16" s="2"/>
      <c r="G16" s="2"/>
      <c r="H16" s="2"/>
      <c r="I16" s="2"/>
    </row>
    <row r="17" spans="3:9" ht="57" customHeight="1" thickBot="1">
      <c r="C17" s="31" t="s">
        <v>3</v>
      </c>
      <c r="D17" s="32" t="s">
        <v>29</v>
      </c>
      <c r="E17" s="33" t="s">
        <v>30</v>
      </c>
      <c r="F17" s="33" t="s">
        <v>31</v>
      </c>
      <c r="G17" s="33" t="s">
        <v>33</v>
      </c>
      <c r="H17" s="33" t="s">
        <v>32</v>
      </c>
      <c r="I17" s="32" t="s">
        <v>15</v>
      </c>
    </row>
    <row r="18" spans="3:9" ht="39.75" customHeight="1" thickBot="1">
      <c r="C18" s="13" t="s">
        <v>16</v>
      </c>
      <c r="D18" s="34">
        <v>71.27</v>
      </c>
      <c r="E18" s="35">
        <f>4147.36+407.82</f>
        <v>4555.179999999999</v>
      </c>
      <c r="F18" s="35">
        <f>4063.89+407.82</f>
        <v>4471.71</v>
      </c>
      <c r="G18" s="35">
        <f>+F18</f>
        <v>4471.71</v>
      </c>
      <c r="H18" s="35">
        <f>+D18+E18-F18</f>
        <v>154.73999999999978</v>
      </c>
      <c r="I18" s="36" t="s">
        <v>17</v>
      </c>
    </row>
    <row r="19" spans="3:9" ht="13.5" hidden="1" thickBot="1">
      <c r="C19" s="19" t="s">
        <v>18</v>
      </c>
      <c r="D19" s="25"/>
      <c r="E19" s="21"/>
      <c r="F19" s="21"/>
      <c r="G19" s="35">
        <f>+F19</f>
        <v>0</v>
      </c>
      <c r="H19" s="35">
        <f>+D19+E19-F19</f>
        <v>0</v>
      </c>
      <c r="I19" s="20"/>
    </row>
    <row r="20" spans="3:9" ht="13.5" hidden="1" thickBot="1">
      <c r="C20" s="31" t="s">
        <v>19</v>
      </c>
      <c r="D20" s="37"/>
      <c r="E20" s="21"/>
      <c r="F20" s="21"/>
      <c r="G20" s="35">
        <f>+F20</f>
        <v>0</v>
      </c>
      <c r="H20" s="35">
        <f>+D20+E20-F20</f>
        <v>0</v>
      </c>
      <c r="I20" s="20"/>
    </row>
    <row r="21" spans="3:9" ht="45.75" hidden="1" thickBot="1">
      <c r="C21" s="19" t="s">
        <v>20</v>
      </c>
      <c r="D21" s="25"/>
      <c r="E21" s="21"/>
      <c r="F21" s="21"/>
      <c r="G21" s="35">
        <f>+F21</f>
        <v>0</v>
      </c>
      <c r="H21" s="35">
        <f>+D21+E21-F21</f>
        <v>0</v>
      </c>
      <c r="I21" s="38" t="s">
        <v>21</v>
      </c>
    </row>
    <row r="22" spans="3:9" ht="19.5" customHeight="1" thickBot="1">
      <c r="C22" s="19" t="s">
        <v>22</v>
      </c>
      <c r="D22" s="25">
        <v>36.11</v>
      </c>
      <c r="E22" s="21">
        <f>2097.62+206.24</f>
        <v>2303.8599999999997</v>
      </c>
      <c r="F22" s="21">
        <f>2055.46+206.24</f>
        <v>2261.7</v>
      </c>
      <c r="G22" s="35">
        <f>+F22</f>
        <v>2261.7</v>
      </c>
      <c r="H22" s="35">
        <f>+D22+E22-F22</f>
        <v>78.26999999999998</v>
      </c>
      <c r="I22" s="38" t="s">
        <v>23</v>
      </c>
    </row>
    <row r="23" spans="3:9" ht="26.25" customHeight="1" hidden="1" thickBot="1">
      <c r="C23" s="19" t="s">
        <v>24</v>
      </c>
      <c r="D23" s="20"/>
      <c r="E23" s="23"/>
      <c r="F23" s="23"/>
      <c r="G23" s="23"/>
      <c r="H23" s="23"/>
      <c r="I23" s="38" t="s">
        <v>25</v>
      </c>
    </row>
    <row r="24" spans="3:9" ht="37.5" customHeight="1" hidden="1" thickBot="1">
      <c r="C24" s="19" t="s">
        <v>34</v>
      </c>
      <c r="D24" s="20"/>
      <c r="E24" s="23">
        <v>0</v>
      </c>
      <c r="F24" s="23">
        <v>0</v>
      </c>
      <c r="G24" s="23"/>
      <c r="H24" s="23"/>
      <c r="I24" s="38"/>
    </row>
    <row r="25" spans="3:9" ht="24.75" customHeight="1" hidden="1" thickBot="1">
      <c r="C25" s="19" t="s">
        <v>26</v>
      </c>
      <c r="D25" s="20"/>
      <c r="E25" s="23"/>
      <c r="F25" s="23"/>
      <c r="G25" s="23"/>
      <c r="H25" s="23"/>
      <c r="I25" s="38" t="s">
        <v>27</v>
      </c>
    </row>
    <row r="26" spans="3:9" s="39" customFormat="1" ht="17.25" customHeight="1" thickBot="1">
      <c r="C26" s="19" t="s">
        <v>13</v>
      </c>
      <c r="D26" s="29">
        <f>SUM(D18:D25)</f>
        <v>107.38</v>
      </c>
      <c r="E26" s="29">
        <f>SUM(E18:E25)</f>
        <v>6859.039999999999</v>
      </c>
      <c r="F26" s="29">
        <f>SUM(F18:F25)</f>
        <v>6733.41</v>
      </c>
      <c r="G26" s="29">
        <f>SUM(G18:G25)</f>
        <v>6733.41</v>
      </c>
      <c r="H26" s="29">
        <f>SUM(H18:H25)</f>
        <v>233.00999999999976</v>
      </c>
      <c r="I26" s="20"/>
    </row>
    <row r="27" spans="3:9" ht="12.75" customHeight="1" hidden="1">
      <c r="C27" s="1"/>
      <c r="D27" s="1"/>
      <c r="E27" s="1"/>
      <c r="F27" s="1"/>
      <c r="G27" s="1"/>
      <c r="H27" s="1"/>
      <c r="I27" s="1"/>
    </row>
    <row r="28" spans="3:9" ht="12.75" customHeight="1" hidden="1">
      <c r="C28" s="1"/>
      <c r="D28" s="1"/>
      <c r="E28" s="40"/>
      <c r="F28" s="1"/>
      <c r="G28" s="1"/>
      <c r="H28" s="1"/>
      <c r="I28" s="1"/>
    </row>
    <row r="29" spans="3:9" ht="12.75" customHeight="1" hidden="1">
      <c r="C29" s="1"/>
      <c r="D29" s="1"/>
      <c r="E29" s="1"/>
      <c r="F29" s="1"/>
      <c r="G29" s="1"/>
      <c r="H29" s="1"/>
      <c r="I29" s="1"/>
    </row>
    <row r="30" spans="3:9" ht="12.75" customHeight="1" hidden="1">
      <c r="C30" s="1"/>
      <c r="D30" s="1"/>
      <c r="E30" s="1"/>
      <c r="F30" s="1"/>
      <c r="G30" s="1"/>
      <c r="H30" s="1"/>
      <c r="I30" s="1"/>
    </row>
    <row r="31" spans="3:9" ht="12.75" customHeight="1" hidden="1">
      <c r="C31" s="1"/>
      <c r="D31" s="1"/>
      <c r="E31" s="1"/>
      <c r="F31" s="1"/>
      <c r="G31" s="1"/>
      <c r="H31" s="1"/>
      <c r="I31" s="1"/>
    </row>
    <row r="32" spans="3:9" ht="12.75" customHeight="1" hidden="1">
      <c r="C32" s="1"/>
      <c r="D32" s="1"/>
      <c r="E32" s="1"/>
      <c r="F32" s="1"/>
      <c r="G32" s="1"/>
      <c r="H32" s="1"/>
      <c r="I32" s="1"/>
    </row>
    <row r="33" spans="3:9" ht="12.75" customHeight="1" hidden="1">
      <c r="C33" s="1"/>
      <c r="D33" s="1"/>
      <c r="E33" s="1"/>
      <c r="F33" s="1"/>
      <c r="G33" s="1"/>
      <c r="H33" s="1"/>
      <c r="I33" s="1"/>
    </row>
    <row r="34" spans="3:9" ht="12.75" customHeight="1" hidden="1">
      <c r="C34" s="1"/>
      <c r="D34" s="1"/>
      <c r="E34" s="1"/>
      <c r="F34" s="1"/>
      <c r="G34" s="1"/>
      <c r="H34" s="1"/>
      <c r="I34" s="1"/>
    </row>
    <row r="35" spans="3:9" ht="21" customHeight="1">
      <c r="C35" s="41" t="s">
        <v>35</v>
      </c>
      <c r="D35" s="41"/>
      <c r="E35" s="41"/>
      <c r="F35" s="41"/>
      <c r="G35" s="41"/>
      <c r="H35" s="42">
        <f>+H15+H26</f>
        <v>593.8499999999999</v>
      </c>
      <c r="I35" s="1"/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2011-03-25T07:36:24Z</dcterms:created>
  <dcterms:modified xsi:type="dcterms:W3CDTF">2012-04-27T11:08:45Z</dcterms:modified>
  <cp:category/>
  <cp:version/>
  <cp:contentType/>
  <cp:contentStatus/>
</cp:coreProperties>
</file>