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<sst xmlns="http://schemas.openxmlformats.org/spreadsheetml/2006/main" count="42" uniqueCount="35">
  <si>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</si>
  <si>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</si>
  <si>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</si>
  <si>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68а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</si>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</sst>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29" sqref="A29:IV2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13.5" customHeight="1" thickBot="1">
      <c r="C13" s="13" t="s">
        <v>15</v>
      </c>
      <c r="D13" s="17">
        <v>230.5500000000011</v>
      </c>
      <c r="E13" s="16">
        <v>10075.5</v>
      </c>
      <c r="F13" s="16">
        <v>9965.21</v>
      </c>
      <c r="G13" s="15">
        <f>E13</f>
        <v>10075.5</v>
      </c>
      <c r="H13" s="18">
        <f>+D13+E13-F13</f>
        <v>340.84000000000196</v>
      </c>
      <c r="I13" s="41"/>
    </row>
    <row r="14" spans="3:9" ht="13.5" customHeight="1" thickBot="1">
      <c r="C14" s="13" t="s">
        <v>16</v>
      </c>
      <c r="D14" s="17">
        <v>29.139999999999873</v>
      </c>
      <c r="E14" s="16">
        <v>1229.22</v>
      </c>
      <c r="F14" s="16">
        <v>1222.02</v>
      </c>
      <c r="G14" s="15">
        <f>E14</f>
        <v>1229.22</v>
      </c>
      <c r="H14" s="18">
        <f>+D14+E14-F14</f>
        <v>36.33999999999992</v>
      </c>
      <c r="I14" s="41"/>
    </row>
    <row r="15" spans="3:9" ht="13.5" customHeight="1" thickBot="1">
      <c r="C15" s="13" t="s">
        <v>17</v>
      </c>
      <c r="D15" s="17">
        <v>0</v>
      </c>
      <c r="E15" s="16">
        <v>64.63</v>
      </c>
      <c r="F15" s="16">
        <v>60.16</v>
      </c>
      <c r="G15" s="15">
        <f>E15</f>
        <v>64.63</v>
      </c>
      <c r="H15" s="18">
        <f>+D15+E15-F15</f>
        <v>4.469999999999999</v>
      </c>
      <c r="I15" s="42"/>
    </row>
    <row r="16" spans="3:9" ht="13.5" customHeight="1" thickBot="1">
      <c r="C16" s="13" t="s">
        <v>18</v>
      </c>
      <c r="D16" s="19">
        <f>SUM(D11:D15)</f>
        <v>259.69000000000096</v>
      </c>
      <c r="E16" s="19">
        <f>SUM(E11:E15)</f>
        <v>11369.349999999999</v>
      </c>
      <c r="F16" s="19">
        <f>SUM(F11:F15)</f>
        <v>11247.39</v>
      </c>
      <c r="G16" s="19">
        <f>SUM(G11:G15)</f>
        <v>11369.349999999999</v>
      </c>
      <c r="H16" s="19">
        <f>SUM(H11:H15)</f>
        <v>381.6500000000019</v>
      </c>
      <c r="I16" s="20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1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2" t="s">
        <v>20</v>
      </c>
    </row>
    <row r="19" spans="3:9" ht="29.25" customHeight="1" thickBot="1">
      <c r="C19" s="9" t="s">
        <v>21</v>
      </c>
      <c r="D19" s="23">
        <v>73.9300000000012</v>
      </c>
      <c r="E19" s="24">
        <v>4768.56</v>
      </c>
      <c r="F19" s="24">
        <v>4760.1</v>
      </c>
      <c r="G19" s="24">
        <f>+E19</f>
        <v>4768.56</v>
      </c>
      <c r="H19" s="24">
        <f>+D19+E19-F19</f>
        <v>82.39000000000124</v>
      </c>
      <c r="I19" s="25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4"/>
      <c r="H20" s="24">
        <f>+D20+E20-F20</f>
        <v>0</v>
      </c>
      <c r="I20" s="14"/>
    </row>
    <row r="21" spans="3:9" ht="13.5" customHeight="1" hidden="1">
      <c r="C21" s="21" t="s">
        <v>24</v>
      </c>
      <c r="D21" s="26">
        <v>0</v>
      </c>
      <c r="E21" s="15"/>
      <c r="F21" s="15"/>
      <c r="G21" s="24">
        <f aca="true" t="shared" si="0" ref="G21:G26">+E21</f>
        <v>0</v>
      </c>
      <c r="H21" s="24">
        <f>+D21+E21-F21</f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4">
        <f t="shared" si="0"/>
        <v>0</v>
      </c>
      <c r="H22" s="24">
        <f>+D22+E22-F22</f>
        <v>0</v>
      </c>
      <c r="I22" s="27" t="s">
        <v>26</v>
      </c>
    </row>
    <row r="23" spans="3:9" ht="13.5" customHeight="1" thickBot="1">
      <c r="C23" s="13" t="s">
        <v>27</v>
      </c>
      <c r="D23" s="17">
        <v>60.340000000000146</v>
      </c>
      <c r="E23" s="15">
        <v>3892.32</v>
      </c>
      <c r="F23" s="15">
        <v>3885.41</v>
      </c>
      <c r="G23" s="24">
        <v>10646.652368681756</v>
      </c>
      <c r="H23" s="24">
        <f>+D23+E23-F23</f>
        <v>67.25000000000045</v>
      </c>
      <c r="I23" s="27" t="s">
        <v>28</v>
      </c>
    </row>
    <row r="24" spans="3:9" ht="13.5" customHeight="1" hidden="1">
      <c r="C24" s="13" t="s">
        <v>29</v>
      </c>
      <c r="D24" s="14"/>
      <c r="E24" s="16"/>
      <c r="F24" s="16"/>
      <c r="G24" s="24">
        <f t="shared" si="0"/>
        <v>0</v>
      </c>
      <c r="H24" s="16"/>
      <c r="I24" s="28" t="s">
        <v>30</v>
      </c>
    </row>
    <row r="25" spans="3:9" ht="13.5" customHeight="1" thickBot="1">
      <c r="C25" s="21" t="s">
        <v>31</v>
      </c>
      <c r="D25" s="17">
        <v>11.82000000000005</v>
      </c>
      <c r="E25" s="16">
        <v>600.86</v>
      </c>
      <c r="F25" s="16">
        <v>596.74</v>
      </c>
      <c r="G25" s="24">
        <f t="shared" si="0"/>
        <v>600.86</v>
      </c>
      <c r="H25" s="24">
        <f>+D25+E25-F25</f>
        <v>15.940000000000055</v>
      </c>
      <c r="I25" s="27"/>
    </row>
    <row r="26" spans="3:9" ht="13.5" customHeight="1" hidden="1">
      <c r="C26" s="13" t="s">
        <v>32</v>
      </c>
      <c r="D26" s="14"/>
      <c r="E26" s="16"/>
      <c r="F26" s="16"/>
      <c r="G26" s="24">
        <f t="shared" si="0"/>
        <v>0</v>
      </c>
      <c r="H26" s="16"/>
      <c r="I26" s="28" t="s">
        <v>33</v>
      </c>
    </row>
    <row r="27" spans="3:9" s="29" customFormat="1" ht="13.5" customHeight="1" thickBot="1">
      <c r="C27" s="13" t="s">
        <v>18</v>
      </c>
      <c r="D27" s="19">
        <f>SUM(D19:D26)</f>
        <v>146.0900000000014</v>
      </c>
      <c r="E27" s="19">
        <f>SUM(E19:E26)</f>
        <v>9261.740000000002</v>
      </c>
      <c r="F27" s="19">
        <f>SUM(F19:F26)</f>
        <v>9242.25</v>
      </c>
      <c r="G27" s="19">
        <f>SUM(G19:G26)</f>
        <v>16016.072368681758</v>
      </c>
      <c r="H27" s="19">
        <f>SUM(H19:H26)</f>
        <v>165.58000000000175</v>
      </c>
      <c r="I27" s="14"/>
    </row>
    <row r="28" spans="3:8" ht="21" customHeight="1">
      <c r="C28" s="30" t="s">
        <v>34</v>
      </c>
      <c r="D28" s="30"/>
      <c r="E28" s="30"/>
      <c r="F28" s="30"/>
      <c r="G28" s="30"/>
      <c r="H28" s="31">
        <f>+H16+H27</f>
        <v>547.2300000000037</v>
      </c>
    </row>
    <row r="29" spans="3:4" ht="26.25" customHeight="1">
      <c r="C29" s="33"/>
      <c r="D29" s="33"/>
    </row>
    <row r="30" spans="3:6" ht="13.5" hidden="1">
      <c r="C30" s="33"/>
      <c r="D30" s="34"/>
      <c r="E30" s="34"/>
      <c r="F30" s="34"/>
    </row>
    <row r="31" spans="3:4" ht="13.5">
      <c r="C31" s="33"/>
      <c r="D31" s="33"/>
    </row>
    <row r="32" spans="3:4" ht="13.5">
      <c r="C32" s="33"/>
      <c r="D32" s="33"/>
    </row>
    <row r="33" spans="3:4" ht="13.5">
      <c r="C33" s="33"/>
      <c r="D33" s="33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2014-06-26T12:08:54Z</dcterms:created>
  <dcterms:modified xsi:type="dcterms:W3CDTF">2014-07-04T07:31:30Z</dcterms:modified>
  <cp:category/>
  <cp:version/>
  <cp:contentType/>
  <cp:contentStatus/>
</cp:coreProperties>
</file>