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<sst xmlns="http://schemas.openxmlformats.org/spreadsheetml/2006/main" count="41" uniqueCount="34">
  <si>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</si>
  <si>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</si>
  <si>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</si>
  <si>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</si>
  <si>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</si>
  <si>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</si>
  <si>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</si>
  <si>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</si>
  <si>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</si>
  <si>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</si>
  <si>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</si>
  <si>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</si>
  <si>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</si>
  <si>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</si>
  <si>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</si>
  <si>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</si>
  <si>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</si>
  <si>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</si>
  <si>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</si>
  <si>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</si>
  <si>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</si>
  <si>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</si>
  <si>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</si>
  <si>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6б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</si>
  <si>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</si>
  <si>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</si>
  <si>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</si>
  <si>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</si>
  <si>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</si>
  <si>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Н/2008-39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</si>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</sst>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21.0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2" t="s">
        <v>1</v>
      </c>
      <c r="D5" s="32"/>
      <c r="E5" s="32"/>
      <c r="F5" s="32"/>
      <c r="G5" s="32"/>
      <c r="H5" s="32"/>
      <c r="I5" s="32"/>
    </row>
    <row r="6" spans="3:9" ht="12.75">
      <c r="C6" s="33" t="s">
        <v>2</v>
      </c>
      <c r="D6" s="33"/>
      <c r="E6" s="33"/>
      <c r="F6" s="33"/>
      <c r="G6" s="33"/>
      <c r="H6" s="33"/>
      <c r="I6" s="33"/>
    </row>
    <row r="7" spans="3:9" ht="12.75">
      <c r="C7" s="33" t="s">
        <v>23</v>
      </c>
      <c r="D7" s="33"/>
      <c r="E7" s="33"/>
      <c r="F7" s="33"/>
      <c r="G7" s="33"/>
      <c r="H7" s="33"/>
      <c r="I7" s="33"/>
    </row>
    <row r="8" spans="3:9" ht="6" customHeight="1" thickBot="1">
      <c r="C8" s="34"/>
      <c r="D8" s="34"/>
      <c r="E8" s="34"/>
      <c r="F8" s="34"/>
      <c r="G8" s="34"/>
      <c r="H8" s="34"/>
      <c r="I8" s="34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5" t="s">
        <v>6</v>
      </c>
      <c r="D10" s="31"/>
      <c r="E10" s="31"/>
      <c r="F10" s="31"/>
      <c r="G10" s="31"/>
      <c r="H10" s="31"/>
      <c r="I10" s="31"/>
      <c r="J10" s="36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7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8"/>
    </row>
    <row r="13" spans="3:9" ht="13.5" customHeight="1" thickBot="1">
      <c r="C13" s="12" t="s">
        <v>9</v>
      </c>
      <c r="D13" s="16">
        <v>-87.38999999999851</v>
      </c>
      <c r="E13" s="15">
        <f>5492.3+87.39+5032.31-208.75</f>
        <v>10403.25</v>
      </c>
      <c r="F13" s="15">
        <f>4823.56+5492.3</f>
        <v>10315.86</v>
      </c>
      <c r="G13" s="14">
        <f>E13</f>
        <v>10403.25</v>
      </c>
      <c r="H13" s="17">
        <f>+D13+E13-F13</f>
        <v>0</v>
      </c>
      <c r="I13" s="38"/>
    </row>
    <row r="14" spans="3:9" ht="13.5" customHeight="1" thickBot="1">
      <c r="C14" s="12" t="s">
        <v>10</v>
      </c>
      <c r="D14" s="16">
        <v>-29.219999999999345</v>
      </c>
      <c r="E14" s="15">
        <f>1848.3+29.22+1695.1-70.1</f>
        <v>3502.52</v>
      </c>
      <c r="F14" s="15">
        <f>1625+1848.3</f>
        <v>3473.3</v>
      </c>
      <c r="G14" s="14">
        <f>E14</f>
        <v>3502.52</v>
      </c>
      <c r="H14" s="18">
        <f>+D14+E14-F14</f>
        <v>0</v>
      </c>
      <c r="I14" s="39"/>
    </row>
    <row r="15" spans="3:9" ht="13.5" customHeight="1" thickBot="1">
      <c r="C15" s="12" t="s">
        <v>11</v>
      </c>
      <c r="D15" s="19">
        <f>SUM(D11:D14)</f>
        <v>-116.60999999999785</v>
      </c>
      <c r="E15" s="19">
        <f>SUM(E11:E14)</f>
        <v>13905.77</v>
      </c>
      <c r="F15" s="19">
        <f>SUM(F11:F14)</f>
        <v>13789.16</v>
      </c>
      <c r="G15" s="19">
        <f>SUM(G11:G14)</f>
        <v>13905.77</v>
      </c>
      <c r="H15" s="19">
        <f>SUM(H11:H14)</f>
        <v>0</v>
      </c>
      <c r="I15" s="12"/>
    </row>
    <row r="16" spans="3:9" ht="13.5" customHeight="1" thickBot="1">
      <c r="C16" s="31" t="s">
        <v>12</v>
      </c>
      <c r="D16" s="31"/>
      <c r="E16" s="31"/>
      <c r="F16" s="31"/>
      <c r="G16" s="31"/>
      <c r="H16" s="31"/>
      <c r="I16" s="31"/>
    </row>
    <row r="17" spans="3:9" ht="54" customHeight="1" thickBot="1">
      <c r="C17" s="20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1" t="s">
        <v>13</v>
      </c>
    </row>
    <row r="18" spans="3:9" ht="34.5" customHeight="1" thickBot="1">
      <c r="C18" s="9" t="s">
        <v>14</v>
      </c>
      <c r="D18" s="22">
        <v>0</v>
      </c>
      <c r="E18" s="23">
        <v>7912.08</v>
      </c>
      <c r="F18" s="23">
        <v>7707.47</v>
      </c>
      <c r="G18" s="23">
        <f>+E18</f>
        <v>7912.08</v>
      </c>
      <c r="H18" s="23">
        <f>+D18+E18-F18</f>
        <v>204.60999999999967</v>
      </c>
      <c r="I18" s="40" t="s">
        <v>29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30</v>
      </c>
    </row>
    <row r="22" spans="3:9" ht="13.5" customHeight="1" thickBot="1">
      <c r="C22" s="12" t="s">
        <v>18</v>
      </c>
      <c r="D22" s="16">
        <v>0</v>
      </c>
      <c r="E22" s="14">
        <v>6458.04</v>
      </c>
      <c r="F22" s="14">
        <v>6291.03</v>
      </c>
      <c r="G22" s="23">
        <f t="shared" si="0"/>
        <v>6458.04</v>
      </c>
      <c r="H22" s="23">
        <f>+D22+E22-F22</f>
        <v>167.01000000000022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1" t="s">
        <v>31</v>
      </c>
    </row>
    <row r="24" spans="3:9" ht="13.5" customHeight="1" thickBot="1">
      <c r="C24" s="20" t="s">
        <v>21</v>
      </c>
      <c r="D24" s="16">
        <v>0</v>
      </c>
      <c r="E24" s="15">
        <v>853.19</v>
      </c>
      <c r="F24" s="15">
        <v>842.04</v>
      </c>
      <c r="G24" s="23">
        <f t="shared" si="0"/>
        <v>853.19</v>
      </c>
      <c r="H24" s="23">
        <f>+D24+E24-F24</f>
        <v>11.150000000000091</v>
      </c>
      <c r="I24" s="25"/>
    </row>
    <row r="25" spans="3:9" ht="13.5" customHeight="1" hidden="1" thickBot="1">
      <c r="C25" s="12" t="s">
        <v>22</v>
      </c>
      <c r="D25" s="13"/>
      <c r="E25" s="15"/>
      <c r="F25" s="15"/>
      <c r="G25" s="23">
        <f t="shared" si="0"/>
        <v>0</v>
      </c>
      <c r="H25" s="15"/>
      <c r="I25" s="41" t="s">
        <v>32</v>
      </c>
    </row>
    <row r="26" spans="3:9" s="27" customFormat="1" ht="13.5" customHeight="1" thickBot="1">
      <c r="C26" s="12" t="s">
        <v>11</v>
      </c>
      <c r="D26" s="19">
        <f>SUM(D18:D25)</f>
        <v>0</v>
      </c>
      <c r="E26" s="19">
        <f>SUM(E18:E25)</f>
        <v>15223.31</v>
      </c>
      <c r="F26" s="19">
        <f>SUM(F18:F25)</f>
        <v>14840.54</v>
      </c>
      <c r="G26" s="19">
        <f>SUM(G18:G25)</f>
        <v>15223.31</v>
      </c>
      <c r="H26" s="19">
        <f>SUM(H18:H25)</f>
        <v>382.77</v>
      </c>
      <c r="I26" s="26"/>
    </row>
    <row r="27" spans="3:8" ht="20.25" customHeight="1">
      <c r="C27" s="29" t="s">
        <v>33</v>
      </c>
      <c r="D27" s="29"/>
      <c r="E27" s="29"/>
      <c r="F27" s="29"/>
      <c r="G27" s="29"/>
      <c r="H27" s="30">
        <f>+H15+H26</f>
        <v>382.77</v>
      </c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2011-03-25T07:31:58Z</dcterms:created>
  <dcterms:modified xsi:type="dcterms:W3CDTF">2012-04-25T06:20:54Z</dcterms:modified>
  <cp:category/>
  <cp:version/>
  <cp:contentType/>
  <cp:contentStatus/>
</cp:coreProperties>
</file>