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<sst xmlns="http://schemas.openxmlformats.org/spreadsheetml/2006/main" count="42" uniqueCount="36">
  <si>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</si>
  <si>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</si>
  <si>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</si>
  <si>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</si>
  <si>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</si>
  <si>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</si>
  <si>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</si>
  <si>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</si>
  <si>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</si>
  <si>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</si>
  <si>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</si>
  <si>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</si>
  <si>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</si>
  <si>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</si>
  <si>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</si>
  <si>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</si>
  <si>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</si>
  <si>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</si>
  <si>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</si>
  <si>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</si>
  <si>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</si>
  <si>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</si>
  <si>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</si>
  <si>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</si>
  <si>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</si>
  <si>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</si>
  <si>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</si>
  <si>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</si>
  <si>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</si>
  <si>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96а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</si>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</sst>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42" customWidth="1"/>
    <col min="4" max="4" width="12.625" style="42" customWidth="1"/>
    <col min="5" max="5" width="11.00390625" style="42" customWidth="1"/>
    <col min="6" max="7" width="14.125" style="42" customWidth="1"/>
    <col min="8" max="8" width="12.75390625" style="42" customWidth="1"/>
    <col min="9" max="9" width="22.75390625" style="42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29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50.25" customHeight="1" thickBot="1">
      <c r="C9" s="13" t="s">
        <v>3</v>
      </c>
      <c r="D9" s="14" t="s">
        <v>30</v>
      </c>
      <c r="E9" s="15" t="s">
        <v>31</v>
      </c>
      <c r="F9" s="15" t="s">
        <v>32</v>
      </c>
      <c r="G9" s="15" t="s">
        <v>4</v>
      </c>
      <c r="H9" s="15" t="s">
        <v>33</v>
      </c>
      <c r="I9" s="13" t="s">
        <v>5</v>
      </c>
    </row>
    <row r="10" spans="3:9" ht="12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hidden="1" thickBot="1">
      <c r="C11" s="19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9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9" t="s">
        <v>10</v>
      </c>
      <c r="D13" s="25">
        <v>138.74</v>
      </c>
      <c r="E13" s="23">
        <f>9311.5-98.3</f>
        <v>9213.2</v>
      </c>
      <c r="F13" s="23">
        <v>9267.29</v>
      </c>
      <c r="G13" s="26">
        <f>+F13</f>
        <v>9267.29</v>
      </c>
      <c r="H13" s="27">
        <f>+D13+E13-F13</f>
        <v>84.64999999999964</v>
      </c>
      <c r="I13" s="22" t="s">
        <v>11</v>
      </c>
    </row>
    <row r="14" spans="3:9" ht="13.5" customHeight="1" thickBot="1">
      <c r="C14" s="19" t="s">
        <v>12</v>
      </c>
      <c r="D14" s="25">
        <v>9.6</v>
      </c>
      <c r="E14" s="23">
        <f>641.3-6.77</f>
        <v>634.53</v>
      </c>
      <c r="F14" s="23">
        <v>638.3</v>
      </c>
      <c r="G14" s="26">
        <f>+F14</f>
        <v>638.3</v>
      </c>
      <c r="H14" s="27">
        <f>+D14+E14-F14</f>
        <v>5.830000000000041</v>
      </c>
      <c r="I14" s="28"/>
    </row>
    <row r="15" spans="3:9" ht="13.5" thickBot="1">
      <c r="C15" s="19" t="s">
        <v>13</v>
      </c>
      <c r="D15" s="29">
        <f>SUM(D11:D14)</f>
        <v>148.34</v>
      </c>
      <c r="E15" s="29">
        <f>SUM(E11:E14)</f>
        <v>9847.730000000001</v>
      </c>
      <c r="F15" s="29">
        <f>SUM(F11:F14)</f>
        <v>9905.59</v>
      </c>
      <c r="G15" s="29">
        <f>SUM(G11:G14)</f>
        <v>9905.59</v>
      </c>
      <c r="H15" s="29">
        <f>SUM(H11:H14)</f>
        <v>90.47999999999968</v>
      </c>
      <c r="I15" s="19"/>
    </row>
    <row r="16" spans="3:9" ht="13.5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53.25" customHeight="1" thickBot="1">
      <c r="C17" s="30" t="s">
        <v>3</v>
      </c>
      <c r="D17" s="31" t="s">
        <v>30</v>
      </c>
      <c r="E17" s="32" t="s">
        <v>31</v>
      </c>
      <c r="F17" s="32" t="s">
        <v>32</v>
      </c>
      <c r="G17" s="32" t="s">
        <v>34</v>
      </c>
      <c r="H17" s="32" t="s">
        <v>33</v>
      </c>
      <c r="I17" s="31" t="s">
        <v>15</v>
      </c>
    </row>
    <row r="18" spans="3:9" ht="42" customHeight="1" thickBot="1">
      <c r="C18" s="13" t="s">
        <v>16</v>
      </c>
      <c r="D18" s="33">
        <v>134.1</v>
      </c>
      <c r="E18" s="34">
        <v>4713</v>
      </c>
      <c r="F18" s="34">
        <v>4759.1</v>
      </c>
      <c r="G18" s="34">
        <f>+F18</f>
        <v>4759.1</v>
      </c>
      <c r="H18" s="34">
        <f>+D18+E18-F18</f>
        <v>88</v>
      </c>
      <c r="I18" s="35" t="s">
        <v>17</v>
      </c>
    </row>
    <row r="19" spans="3:9" ht="13.5" hidden="1" thickBot="1">
      <c r="C19" s="19" t="s">
        <v>18</v>
      </c>
      <c r="D19" s="25"/>
      <c r="E19" s="21"/>
      <c r="F19" s="21"/>
      <c r="G19" s="34">
        <f>+F19</f>
        <v>0</v>
      </c>
      <c r="H19" s="34">
        <f>+D19+E19-F19</f>
        <v>0</v>
      </c>
      <c r="I19" s="20"/>
    </row>
    <row r="20" spans="3:9" ht="13.5" hidden="1" thickBot="1">
      <c r="C20" s="30" t="s">
        <v>19</v>
      </c>
      <c r="D20" s="36"/>
      <c r="E20" s="21"/>
      <c r="F20" s="21"/>
      <c r="G20" s="34">
        <f>+F20</f>
        <v>0</v>
      </c>
      <c r="H20" s="34">
        <f>+D20+E20-F20</f>
        <v>0</v>
      </c>
      <c r="I20" s="20"/>
    </row>
    <row r="21" spans="3:9" ht="45.75" hidden="1" thickBot="1">
      <c r="C21" s="19" t="s">
        <v>20</v>
      </c>
      <c r="D21" s="25"/>
      <c r="E21" s="21"/>
      <c r="F21" s="21"/>
      <c r="G21" s="34">
        <f>+F21</f>
        <v>0</v>
      </c>
      <c r="H21" s="34">
        <f>+D21+E21-F21</f>
        <v>0</v>
      </c>
      <c r="I21" s="37" t="s">
        <v>21</v>
      </c>
    </row>
    <row r="22" spans="3:9" ht="13.5" thickBot="1">
      <c r="C22" s="19" t="s">
        <v>22</v>
      </c>
      <c r="D22" s="25"/>
      <c r="E22" s="21">
        <v>3318</v>
      </c>
      <c r="F22" s="21">
        <v>3256.05</v>
      </c>
      <c r="G22" s="34">
        <f>+F22</f>
        <v>3256.05</v>
      </c>
      <c r="H22" s="34">
        <f>+D22+E22-F22</f>
        <v>61.94999999999982</v>
      </c>
      <c r="I22" s="37" t="s">
        <v>23</v>
      </c>
    </row>
    <row r="23" spans="3:9" ht="26.25" customHeight="1" hidden="1" thickBot="1">
      <c r="C23" s="19" t="s">
        <v>24</v>
      </c>
      <c r="D23" s="20"/>
      <c r="E23" s="23"/>
      <c r="F23" s="23"/>
      <c r="G23" s="23"/>
      <c r="H23" s="23"/>
      <c r="I23" s="37" t="s">
        <v>25</v>
      </c>
    </row>
    <row r="24" spans="3:9" ht="37.5" customHeight="1" hidden="1" thickBot="1">
      <c r="C24" s="19" t="s">
        <v>26</v>
      </c>
      <c r="D24" s="20"/>
      <c r="E24" s="23">
        <v>0</v>
      </c>
      <c r="F24" s="23">
        <v>0</v>
      </c>
      <c r="G24" s="23"/>
      <c r="H24" s="23"/>
      <c r="I24" s="37"/>
    </row>
    <row r="25" spans="3:9" ht="24.75" customHeight="1" hidden="1" thickBot="1">
      <c r="C25" s="19" t="s">
        <v>27</v>
      </c>
      <c r="D25" s="20"/>
      <c r="E25" s="23"/>
      <c r="F25" s="23"/>
      <c r="G25" s="23"/>
      <c r="H25" s="23"/>
      <c r="I25" s="37" t="s">
        <v>28</v>
      </c>
    </row>
    <row r="26" spans="3:9" s="38" customFormat="1" ht="17.25" customHeight="1" thickBot="1">
      <c r="C26" s="19" t="s">
        <v>13</v>
      </c>
      <c r="D26" s="29">
        <f>SUM(D18:D25)</f>
        <v>134.1</v>
      </c>
      <c r="E26" s="29">
        <f>SUM(E18:E25)</f>
        <v>8031</v>
      </c>
      <c r="F26" s="29">
        <f>SUM(F18:F25)</f>
        <v>8015.150000000001</v>
      </c>
      <c r="G26" s="29">
        <f>SUM(G18:G25)</f>
        <v>8015.150000000001</v>
      </c>
      <c r="H26" s="29">
        <f>SUM(H18:H25)</f>
        <v>149.94999999999982</v>
      </c>
      <c r="I26" s="20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39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40" t="s">
        <v>35</v>
      </c>
      <c r="D35" s="40"/>
      <c r="E35" s="40"/>
      <c r="F35" s="40"/>
      <c r="G35" s="40"/>
      <c r="H35" s="41">
        <f>+H26+H15</f>
        <v>240.4299999999995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2011-03-25T07:38:24Z</dcterms:created>
  <dcterms:modified xsi:type="dcterms:W3CDTF">2012-04-27T11:33:18Z</dcterms:modified>
  <cp:category/>
  <cp:version/>
  <cp:contentType/>
  <cp:contentStatus/>
</cp:coreProperties>
</file>