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<sst xmlns="http://schemas.openxmlformats.org/spreadsheetml/2006/main" count="42" uniqueCount="36">
  <si>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</si>
  <si>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</si>
  <si>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</si>
  <si>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</si>
  <si>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</si>
  <si>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</si>
  <si>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</si>
  <si>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</si>
  <si>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</si>
  <si>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</si>
  <si>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</si>
  <si>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</si>
  <si>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</si>
  <si>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</si>
  <si>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</si>
  <si>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</si>
  <si>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</si>
  <si>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</si>
  <si>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</si>
  <si>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</si>
  <si>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</si>
  <si>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</si>
  <si>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</si>
  <si>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</si>
  <si>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</si>
  <si>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</si>
  <si>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</si>
  <si>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98а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</si>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</sst>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0" fontId="9" fillId="33" borderId="17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39" customWidth="1"/>
    <col min="4" max="4" width="13.125" style="39" customWidth="1"/>
    <col min="5" max="5" width="11.625" style="39" customWidth="1"/>
    <col min="6" max="6" width="13.00390625" style="39" customWidth="1"/>
    <col min="7" max="7" width="12.00390625" style="39" customWidth="1"/>
    <col min="8" max="8" width="12.875" style="39" customWidth="1"/>
    <col min="9" max="9" width="22.75390625" style="39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3.5" thickBot="1">
      <c r="C7" s="12" t="s">
        <v>27</v>
      </c>
      <c r="D7" s="12"/>
      <c r="E7" s="12"/>
      <c r="F7" s="12"/>
      <c r="G7" s="12"/>
      <c r="H7" s="12"/>
      <c r="I7" s="12"/>
    </row>
    <row r="8" spans="3:9" ht="6" customHeight="1" hidden="1" thickBot="1">
      <c r="C8" s="13"/>
      <c r="D8" s="13"/>
      <c r="E8" s="13"/>
      <c r="F8" s="13"/>
      <c r="G8" s="13"/>
      <c r="H8" s="13"/>
      <c r="I8" s="13"/>
    </row>
    <row r="9" spans="3:9" ht="51.75" customHeight="1" thickBot="1">
      <c r="C9" s="14" t="s">
        <v>3</v>
      </c>
      <c r="D9" s="15" t="s">
        <v>28</v>
      </c>
      <c r="E9" s="16" t="s">
        <v>29</v>
      </c>
      <c r="F9" s="16" t="s">
        <v>30</v>
      </c>
      <c r="G9" s="16" t="s">
        <v>4</v>
      </c>
      <c r="H9" s="16" t="s">
        <v>31</v>
      </c>
      <c r="I9" s="14" t="s">
        <v>5</v>
      </c>
    </row>
    <row r="10" spans="3:9" ht="16.5" customHeight="1" thickBot="1">
      <c r="C10" s="17" t="s">
        <v>6</v>
      </c>
      <c r="D10" s="18"/>
      <c r="E10" s="18"/>
      <c r="F10" s="18"/>
      <c r="G10" s="18"/>
      <c r="H10" s="18"/>
      <c r="I10" s="19"/>
    </row>
    <row r="11" spans="3:9" ht="0.75" customHeight="1" hidden="1" thickBot="1">
      <c r="C11" s="1" t="s">
        <v>7</v>
      </c>
      <c r="D11" s="20"/>
      <c r="E11" s="21"/>
      <c r="F11" s="21"/>
      <c r="G11" s="21"/>
      <c r="H11" s="21"/>
      <c r="I11" s="22" t="s">
        <v>8</v>
      </c>
    </row>
    <row r="12" spans="3:9" ht="13.5" hidden="1" thickBot="1">
      <c r="C12" s="1" t="s">
        <v>9</v>
      </c>
      <c r="D12" s="20"/>
      <c r="E12" s="23"/>
      <c r="F12" s="23"/>
      <c r="G12" s="23"/>
      <c r="H12" s="23"/>
      <c r="I12" s="24"/>
    </row>
    <row r="13" spans="3:9" ht="26.25" customHeight="1" hidden="1" thickBot="1">
      <c r="C13" s="1" t="s">
        <v>10</v>
      </c>
      <c r="D13" s="20"/>
      <c r="E13" s="23"/>
      <c r="F13" s="23"/>
      <c r="G13" s="25"/>
      <c r="H13" s="25"/>
      <c r="I13" s="22" t="s">
        <v>11</v>
      </c>
    </row>
    <row r="14" spans="3:9" ht="25.5" customHeight="1" thickBot="1">
      <c r="C14" s="1" t="s">
        <v>12</v>
      </c>
      <c r="D14" s="20"/>
      <c r="E14" s="23">
        <f>384.78+11.66-25.2</f>
        <v>371.24</v>
      </c>
      <c r="F14" s="23">
        <f>359.89+11.66</f>
        <v>371.55</v>
      </c>
      <c r="G14" s="23">
        <f>+F14</f>
        <v>371.55</v>
      </c>
      <c r="H14" s="23">
        <f>+D14+E14-F14</f>
        <v>-0.3100000000000023</v>
      </c>
      <c r="I14" s="24"/>
    </row>
    <row r="15" spans="3:9" ht="15" customHeight="1" thickBot="1">
      <c r="C15" s="1" t="s">
        <v>13</v>
      </c>
      <c r="D15" s="26">
        <f>SUM(D11:D14)</f>
        <v>0</v>
      </c>
      <c r="E15" s="26">
        <f>SUM(E11:E14)</f>
        <v>371.24</v>
      </c>
      <c r="F15" s="26">
        <f>SUM(F11:F14)</f>
        <v>371.55</v>
      </c>
      <c r="G15" s="26">
        <f>SUM(G11:G14)</f>
        <v>371.55</v>
      </c>
      <c r="H15" s="26">
        <f>SUM(H11:H14)</f>
        <v>-0.3100000000000023</v>
      </c>
      <c r="I15" s="27"/>
    </row>
    <row r="16" spans="3:9" ht="13.5" customHeight="1" thickBot="1">
      <c r="C16" s="3" t="s">
        <v>14</v>
      </c>
      <c r="D16" s="3"/>
      <c r="E16" s="3"/>
      <c r="F16" s="3"/>
      <c r="G16" s="3"/>
      <c r="H16" s="3"/>
      <c r="I16" s="3"/>
    </row>
    <row r="17" spans="3:9" ht="54" customHeight="1" thickBot="1">
      <c r="C17" s="28" t="s">
        <v>3</v>
      </c>
      <c r="D17" s="29" t="s">
        <v>28</v>
      </c>
      <c r="E17" s="30" t="s">
        <v>29</v>
      </c>
      <c r="F17" s="30" t="s">
        <v>30</v>
      </c>
      <c r="G17" s="30" t="s">
        <v>32</v>
      </c>
      <c r="H17" s="30" t="s">
        <v>31</v>
      </c>
      <c r="I17" s="29" t="s">
        <v>15</v>
      </c>
    </row>
    <row r="18" spans="3:9" ht="44.25" customHeight="1" thickBot="1">
      <c r="C18" s="14" t="s">
        <v>16</v>
      </c>
      <c r="D18" s="31"/>
      <c r="E18" s="32">
        <f>5345.66+142.32-513.63</f>
        <v>4974.349999999999</v>
      </c>
      <c r="F18" s="32">
        <f>4508.76+142.32</f>
        <v>4651.08</v>
      </c>
      <c r="G18" s="32">
        <f>+F18</f>
        <v>4651.08</v>
      </c>
      <c r="H18" s="32">
        <f>+E18-F18</f>
        <v>323.2699999999995</v>
      </c>
      <c r="I18" s="33" t="s">
        <v>17</v>
      </c>
    </row>
    <row r="19" spans="3:9" ht="13.5" hidden="1" thickBot="1">
      <c r="C19" s="1" t="s">
        <v>33</v>
      </c>
      <c r="D19" s="20"/>
      <c r="E19" s="21"/>
      <c r="F19" s="21"/>
      <c r="G19" s="32">
        <f>+F19</f>
        <v>0</v>
      </c>
      <c r="H19" s="32">
        <f>+E19-F19</f>
        <v>0</v>
      </c>
      <c r="I19" s="20"/>
    </row>
    <row r="20" spans="3:9" ht="13.5" hidden="1" thickBot="1">
      <c r="C20" s="28" t="s">
        <v>18</v>
      </c>
      <c r="D20" s="29"/>
      <c r="E20" s="21"/>
      <c r="F20" s="21"/>
      <c r="G20" s="32">
        <f>+F20</f>
        <v>0</v>
      </c>
      <c r="H20" s="32">
        <f>+E20-F20</f>
        <v>0</v>
      </c>
      <c r="I20" s="20"/>
    </row>
    <row r="21" spans="3:9" ht="45.75" hidden="1" thickBot="1">
      <c r="C21" s="1" t="s">
        <v>19</v>
      </c>
      <c r="D21" s="20"/>
      <c r="E21" s="21"/>
      <c r="F21" s="21"/>
      <c r="G21" s="32">
        <f>+F21</f>
        <v>0</v>
      </c>
      <c r="H21" s="32">
        <f>+E21-F21</f>
        <v>0</v>
      </c>
      <c r="I21" s="34" t="s">
        <v>20</v>
      </c>
    </row>
    <row r="22" spans="3:9" ht="16.5" customHeight="1" thickBot="1">
      <c r="C22" s="1" t="s">
        <v>21</v>
      </c>
      <c r="D22" s="20"/>
      <c r="E22" s="21">
        <f>1876.38+71.98-177.05</f>
        <v>1771.3100000000002</v>
      </c>
      <c r="F22" s="21">
        <f>1701.28+71.98</f>
        <v>1773.26</v>
      </c>
      <c r="G22" s="32">
        <f>+F22</f>
        <v>1773.26</v>
      </c>
      <c r="H22" s="32">
        <f>+E22-F22</f>
        <v>-1.949999999999818</v>
      </c>
      <c r="I22" s="34" t="s">
        <v>22</v>
      </c>
    </row>
    <row r="23" spans="3:9" ht="26.25" customHeight="1" hidden="1" thickBot="1">
      <c r="C23" s="1" t="s">
        <v>23</v>
      </c>
      <c r="D23" s="20"/>
      <c r="E23" s="23"/>
      <c r="F23" s="23"/>
      <c r="G23" s="23"/>
      <c r="H23" s="23"/>
      <c r="I23" s="34" t="s">
        <v>24</v>
      </c>
    </row>
    <row r="24" spans="3:9" ht="37.5" customHeight="1" hidden="1" thickBot="1">
      <c r="C24" s="1" t="s">
        <v>34</v>
      </c>
      <c r="D24" s="20"/>
      <c r="E24" s="23">
        <v>0</v>
      </c>
      <c r="F24" s="23">
        <v>0</v>
      </c>
      <c r="G24" s="23"/>
      <c r="H24" s="23"/>
      <c r="I24" s="34"/>
    </row>
    <row r="25" spans="3:9" ht="24.75" customHeight="1" hidden="1" thickBot="1">
      <c r="C25" s="1" t="s">
        <v>25</v>
      </c>
      <c r="D25" s="20"/>
      <c r="E25" s="23"/>
      <c r="F25" s="23"/>
      <c r="G25" s="23"/>
      <c r="H25" s="23"/>
      <c r="I25" s="34" t="s">
        <v>26</v>
      </c>
    </row>
    <row r="26" spans="3:9" s="35" customFormat="1" ht="17.25" customHeight="1" thickBot="1">
      <c r="C26" s="1" t="s">
        <v>13</v>
      </c>
      <c r="D26" s="26">
        <f>SUM(D18:D25)</f>
        <v>0</v>
      </c>
      <c r="E26" s="26">
        <f>SUM(E18:E25)</f>
        <v>6745.66</v>
      </c>
      <c r="F26" s="26">
        <f>SUM(F18:F25)</f>
        <v>6424.34</v>
      </c>
      <c r="G26" s="26">
        <f>SUM(G18:G25)</f>
        <v>6424.34</v>
      </c>
      <c r="H26" s="26">
        <f>SUM(H18:H25)</f>
        <v>321.3199999999997</v>
      </c>
      <c r="I26" s="20"/>
    </row>
    <row r="27" spans="3:9" ht="12.75" customHeight="1" hidden="1">
      <c r="C27" s="2"/>
      <c r="D27" s="2"/>
      <c r="E27" s="2"/>
      <c r="F27" s="2"/>
      <c r="G27" s="2"/>
      <c r="H27" s="2"/>
      <c r="I27" s="2"/>
    </row>
    <row r="28" spans="3:9" ht="12.75" customHeight="1" hidden="1">
      <c r="C28" s="2"/>
      <c r="D28" s="2"/>
      <c r="E28" s="36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21" customHeight="1">
      <c r="C35" s="37" t="s">
        <v>35</v>
      </c>
      <c r="D35" s="37"/>
      <c r="E35" s="37"/>
      <c r="F35" s="37"/>
      <c r="G35" s="37"/>
      <c r="H35" s="38">
        <f>+H15+H26</f>
        <v>321.0099999999997</v>
      </c>
      <c r="I35" s="2"/>
    </row>
    <row r="36" ht="12.75">
      <c r="H36" s="40"/>
    </row>
    <row r="37" ht="12.75">
      <c r="H37" s="40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2011-03-25T07:38:43Z</dcterms:created>
  <dcterms:modified xsi:type="dcterms:W3CDTF">2012-04-27T11:34:07Z</dcterms:modified>
  <cp:category/>
  <cp:version/>
  <cp:contentType/>
  <cp:contentStatus/>
</cp:coreProperties>
</file>