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ЧР96а" sheetId="1" r:id="rId1"/>
  </sheets>
  <calcPr calcId="145621"/>
</workbook>
</file>

<file path=xl/calcChain.xml><?xml version="1.0" encoding="utf-8"?>
<calcChain xmlns="http://schemas.openxmlformats.org/spreadsheetml/2006/main">
  <c r="F48" i="1" l="1"/>
  <c r="E48" i="1"/>
  <c r="D48" i="1"/>
  <c r="G47" i="1"/>
  <c r="H46" i="1"/>
  <c r="G46" i="1"/>
  <c r="H45" i="1"/>
  <c r="G45" i="1"/>
  <c r="H44" i="1"/>
  <c r="G44" i="1"/>
  <c r="H43" i="1"/>
  <c r="G43" i="1"/>
  <c r="G48" i="1" s="1"/>
  <c r="H42" i="1"/>
  <c r="G42" i="1"/>
  <c r="H41" i="1"/>
  <c r="H40" i="1"/>
  <c r="H48" i="1" s="1"/>
  <c r="H49" i="1" s="1"/>
  <c r="G40" i="1"/>
  <c r="H37" i="1"/>
  <c r="F37" i="1"/>
  <c r="E37" i="1"/>
  <c r="D37" i="1"/>
  <c r="H36" i="1"/>
  <c r="G36" i="1"/>
  <c r="H35" i="1"/>
  <c r="G35" i="1"/>
  <c r="H34" i="1"/>
  <c r="G34" i="1"/>
  <c r="G33" i="1"/>
  <c r="G32" i="1"/>
  <c r="G37" i="1" s="1"/>
</calcChain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<sst xmlns="http://schemas.openxmlformats.org/spreadsheetml/2006/main" count="43" uniqueCount="36">
  <si>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</si>
  <si>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</si>
  <si>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</si>
  <si>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96а по мкр. Черная Речка с 01.01.2014г. по 31.12.2014г.</t>
  </si>
  <si>
    <t>наименование</t>
  </si>
  <si>
    <t>Задолженность населения на 01.01.2014г. (руб.)</t>
  </si>
  <si>
    <t>Начислено населению за 2014г. (руб.)</t>
  </si>
  <si>
    <t>Поступило в счет оплаты в 2014г. (руб.)</t>
  </si>
  <si>
    <t>Перечислено поставщику услуг</t>
  </si>
  <si>
    <t>Задолженность населения на 01.01.2015г. (руб.)</t>
  </si>
  <si>
    <t>Наименование поставщика</t>
  </si>
  <si>
    <t>Коммунальные услуги</t>
  </si>
  <si>
    <t>Отопление</t>
  </si>
  <si>
    <t>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</si>
  <si>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</si>
  <si>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</si>
  <si>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</si>
  <si>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</si>
  <si>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</si>
  <si>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</si>
  <si>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</si>
  <si>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</si>
  <si>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Н/2008-57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</si>
  <si>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</si>
  <si>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</si>
  <si>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</si>
  <si>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</si>
  <si>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</si>
  <si>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ОАО"Экотранс", ООО "ДорИнвест"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</si>
  <si>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</si>
  <si>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</si>
  <si>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</si>
  <si>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</si>
  <si>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</si>
  <si>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01.01.2015г.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</si>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</sst>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Fill="1" applyBorder="1"/>
    <xf numFmtId="0" fontId="3" fillId="0" borderId="0" xfId="0" applyFont="1" applyFill="1" applyAlignment="1">
      <alignment horizontal="center"/>
    </xf>
    <xf numFmtId="0" fontId="2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0" xfId="0" applyFill="1" applyBorder="1"/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0" fontId="9" fillId="0" borderId="8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vertical="top" wrapText="1"/>
    </xf>
    <xf numFmtId="0" fontId="9" fillId="0" borderId="9" xfId="0" applyFont="1" applyFill="1" applyBorder="1" applyAlignment="1">
      <alignment horizontal="center" vertical="center" wrapText="1"/>
    </xf>
    <xf numFmtId="4" fontId="9" fillId="0" borderId="7" xfId="0" applyNumberFormat="1" applyFont="1" applyFill="1" applyBorder="1" applyAlignment="1">
      <alignment horizontal="right" vertical="top" wrapText="1"/>
    </xf>
    <xf numFmtId="4" fontId="9" fillId="0" borderId="4" xfId="0" applyNumberFormat="1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vertical="top" wrapText="1"/>
    </xf>
    <xf numFmtId="0" fontId="6" fillId="0" borderId="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4" fontId="9" fillId="0" borderId="3" xfId="0" applyNumberFormat="1" applyFont="1" applyFill="1" applyBorder="1" applyAlignment="1">
      <alignment horizontal="right" vertical="top" wrapText="1"/>
    </xf>
    <xf numFmtId="4" fontId="8" fillId="0" borderId="3" xfId="0" applyNumberFormat="1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4" fontId="10" fillId="0" borderId="7" xfId="0" applyNumberFormat="1" applyFont="1" applyFill="1" applyBorder="1" applyAlignment="1">
      <alignment horizontal="right" vertical="top" wrapText="1"/>
    </xf>
    <xf numFmtId="0" fontId="11" fillId="0" borderId="7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1" fillId="0" borderId="0" xfId="0" applyFont="1" applyFill="1"/>
    <xf numFmtId="0" fontId="12" fillId="0" borderId="0" xfId="0" applyFont="1" applyFill="1"/>
    <xf numFmtId="4" fontId="12" fillId="0" borderId="0" xfId="0" applyNumberFormat="1" applyFont="1" applyFill="1"/>
    <xf numFmtId="0" fontId="9" fillId="0" borderId="0" xfId="0" applyFont="1" applyFill="1"/>
    <xf numFmtId="0" fontId="13" fillId="0" borderId="0" xfId="0" applyFont="1" applyFill="1"/>
    <xf numFmtId="4" fontId="13" fillId="0" borderId="0" xfId="0" applyNumberFormat="1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topLeftCell="C25" zoomScaleNormal="100" workbookViewId="0">
      <selection activeCell="I44" sqref="I44"/>
    </sheetView>
  </sheetViews>
  <sheetFormatPr defaultColWidth="9.109375" defaultRowHeight="13.2" x14ac:dyDescent="0.25"/>
  <cols>
    <col min="1" max="1" width="3.44140625" style="2" hidden="1" customWidth="1"/>
    <col min="2" max="2" width="9.109375" style="2" hidden="1" customWidth="1"/>
    <col min="3" max="3" width="30.6640625" style="39" customWidth="1"/>
    <col min="4" max="4" width="14.44140625" style="39" customWidth="1"/>
    <col min="5" max="5" width="11.88671875" style="39" customWidth="1"/>
    <col min="6" max="6" width="13.33203125" style="39" customWidth="1"/>
    <col min="7" max="7" width="11.88671875" style="39" customWidth="1"/>
    <col min="8" max="8" width="14.44140625" style="39" customWidth="1"/>
    <col min="9" max="9" width="18.109375" style="39" customWidth="1"/>
    <col min="10" max="16384" width="9.109375" style="2"/>
  </cols>
  <sheetData>
    <row r="1" spans="3:9" ht="12.75" hidden="1" customHeight="1" x14ac:dyDescent="0.25">
      <c r="C1" s="1"/>
      <c r="D1" s="1"/>
      <c r="E1" s="1"/>
      <c r="F1" s="1"/>
      <c r="G1" s="1"/>
      <c r="H1" s="1"/>
      <c r="I1" s="1"/>
    </row>
    <row r="2" spans="3:9" ht="13.5" hidden="1" customHeight="1" x14ac:dyDescent="0.25">
      <c r="C2" s="1"/>
      <c r="D2" s="1"/>
      <c r="E2" s="1" t="s">
        <v>0</v>
      </c>
      <c r="F2" s="1"/>
      <c r="G2" s="1"/>
      <c r="H2" s="1"/>
      <c r="I2" s="1"/>
    </row>
    <row r="3" spans="3:9" ht="13.5" hidden="1" customHeight="1" x14ac:dyDescent="0.25">
      <c r="C3" s="3"/>
      <c r="D3" s="4"/>
      <c r="E3" s="5"/>
      <c r="F3" s="5"/>
      <c r="G3" s="5"/>
      <c r="H3" s="5"/>
      <c r="I3" s="6"/>
    </row>
    <row r="4" spans="3:9" ht="12.75" hidden="1" customHeight="1" x14ac:dyDescent="0.25">
      <c r="C4" s="7"/>
      <c r="D4" s="7"/>
      <c r="E4" s="8"/>
      <c r="F4" s="8"/>
      <c r="G4" s="8"/>
      <c r="H4" s="8"/>
      <c r="I4" s="8"/>
    </row>
    <row r="5" spans="3:9" ht="12.75" customHeight="1" x14ac:dyDescent="0.25">
      <c r="C5" s="7"/>
      <c r="D5" s="7"/>
      <c r="E5" s="8"/>
      <c r="F5" s="8"/>
      <c r="G5" s="8"/>
      <c r="H5" s="8"/>
      <c r="I5" s="8"/>
    </row>
    <row r="6" spans="3:9" ht="12.75" customHeight="1" x14ac:dyDescent="0.25">
      <c r="C6" s="7"/>
      <c r="D6" s="7"/>
      <c r="E6" s="8"/>
      <c r="F6" s="8"/>
      <c r="G6" s="8"/>
      <c r="H6" s="8"/>
      <c r="I6" s="8"/>
    </row>
    <row r="7" spans="3:9" ht="12.75" customHeight="1" x14ac:dyDescent="0.25">
      <c r="C7" s="7"/>
      <c r="D7" s="7"/>
      <c r="E7" s="8"/>
      <c r="F7" s="8"/>
      <c r="G7" s="8"/>
      <c r="H7" s="8"/>
      <c r="I7" s="8"/>
    </row>
    <row r="8" spans="3:9" ht="12.75" customHeight="1" x14ac:dyDescent="0.25">
      <c r="C8" s="7"/>
      <c r="D8" s="7"/>
      <c r="E8" s="8"/>
      <c r="F8" s="8"/>
      <c r="G8" s="8"/>
      <c r="H8" s="8"/>
      <c r="I8" s="8"/>
    </row>
    <row r="9" spans="3:9" ht="12.75" customHeight="1" x14ac:dyDescent="0.25">
      <c r="C9" s="7"/>
      <c r="D9" s="7"/>
      <c r="E9" s="8"/>
      <c r="F9" s="8"/>
      <c r="G9" s="8"/>
      <c r="H9" s="8"/>
      <c r="I9" s="8"/>
    </row>
    <row r="10" spans="3:9" ht="12.75" customHeight="1" x14ac:dyDescent="0.25">
      <c r="C10" s="7"/>
      <c r="D10" s="7"/>
      <c r="E10" s="8"/>
      <c r="F10" s="8"/>
      <c r="G10" s="8"/>
      <c r="H10" s="8"/>
      <c r="I10" s="8"/>
    </row>
    <row r="11" spans="3:9" ht="12.75" customHeight="1" x14ac:dyDescent="0.25">
      <c r="C11" s="7"/>
      <c r="D11" s="7"/>
      <c r="E11" s="8"/>
      <c r="F11" s="8"/>
      <c r="G11" s="8"/>
      <c r="H11" s="8"/>
      <c r="I11" s="8"/>
    </row>
    <row r="12" spans="3:9" ht="12.75" customHeight="1" x14ac:dyDescent="0.25">
      <c r="C12" s="7"/>
      <c r="D12" s="7"/>
      <c r="E12" s="8"/>
      <c r="F12" s="8"/>
      <c r="G12" s="8"/>
      <c r="H12" s="8"/>
      <c r="I12" s="8"/>
    </row>
    <row r="13" spans="3:9" ht="12.75" customHeight="1" x14ac:dyDescent="0.25">
      <c r="C13" s="7"/>
      <c r="D13" s="7"/>
      <c r="E13" s="8"/>
      <c r="F13" s="8"/>
      <c r="G13" s="8"/>
      <c r="H13" s="8"/>
      <c r="I13" s="8"/>
    </row>
    <row r="14" spans="3:9" ht="12.75" customHeight="1" x14ac:dyDescent="0.25">
      <c r="C14" s="7"/>
      <c r="D14" s="7"/>
      <c r="E14" s="8"/>
      <c r="F14" s="8"/>
      <c r="G14" s="8"/>
      <c r="H14" s="8"/>
      <c r="I14" s="8"/>
    </row>
    <row r="15" spans="3:9" ht="12.75" customHeight="1" x14ac:dyDescent="0.25">
      <c r="C15" s="7"/>
      <c r="D15" s="7"/>
      <c r="E15" s="8"/>
      <c r="F15" s="8"/>
      <c r="G15" s="8"/>
      <c r="H15" s="8"/>
      <c r="I15" s="8"/>
    </row>
    <row r="16" spans="3:9" ht="12.75" customHeight="1" x14ac:dyDescent="0.25">
      <c r="C16" s="7"/>
      <c r="D16" s="7"/>
      <c r="E16" s="8"/>
      <c r="F16" s="8"/>
      <c r="G16" s="8"/>
      <c r="H16" s="8"/>
      <c r="I16" s="8"/>
    </row>
    <row r="17" spans="3:10" ht="12.75" customHeight="1" x14ac:dyDescent="0.25">
      <c r="C17" s="7"/>
      <c r="D17" s="7"/>
      <c r="E17" s="8"/>
      <c r="F17" s="8"/>
      <c r="G17" s="8"/>
      <c r="H17" s="8"/>
      <c r="I17" s="8"/>
    </row>
    <row r="18" spans="3:10" ht="12.75" customHeight="1" x14ac:dyDescent="0.25">
      <c r="C18" s="7"/>
      <c r="D18" s="7"/>
      <c r="E18" s="8"/>
      <c r="F18" s="8"/>
      <c r="G18" s="8"/>
      <c r="H18" s="8"/>
      <c r="I18" s="8"/>
    </row>
    <row r="19" spans="3:10" ht="12.75" customHeight="1" x14ac:dyDescent="0.25">
      <c r="C19" s="7"/>
      <c r="D19" s="7"/>
      <c r="E19" s="8"/>
      <c r="F19" s="8"/>
      <c r="G19" s="8"/>
      <c r="H19" s="8"/>
      <c r="I19" s="8"/>
    </row>
    <row r="20" spans="3:10" ht="12.75" customHeight="1" x14ac:dyDescent="0.25">
      <c r="C20" s="7"/>
      <c r="D20" s="7"/>
      <c r="E20" s="8"/>
      <c r="F20" s="8"/>
      <c r="G20" s="8"/>
      <c r="H20" s="8"/>
      <c r="I20" s="8"/>
    </row>
    <row r="21" spans="3:10" ht="12.75" customHeight="1" x14ac:dyDescent="0.25">
      <c r="C21" s="7"/>
      <c r="D21" s="7"/>
      <c r="E21" s="8"/>
      <c r="F21" s="8"/>
      <c r="G21" s="8"/>
      <c r="H21" s="8"/>
      <c r="I21" s="8"/>
    </row>
    <row r="22" spans="3:10" ht="12.75" customHeight="1" x14ac:dyDescent="0.25">
      <c r="C22" s="7"/>
      <c r="D22" s="7"/>
      <c r="E22" s="8"/>
      <c r="F22" s="8"/>
      <c r="G22" s="8"/>
      <c r="H22" s="8"/>
      <c r="I22" s="8"/>
    </row>
    <row r="23" spans="3:10" ht="12.75" customHeight="1" x14ac:dyDescent="0.25">
      <c r="C23" s="7"/>
      <c r="D23" s="7"/>
      <c r="E23" s="8"/>
      <c r="F23" s="8"/>
      <c r="G23" s="8"/>
      <c r="H23" s="8"/>
      <c r="I23" s="8"/>
    </row>
    <row r="24" spans="3:10" ht="12.75" customHeight="1" x14ac:dyDescent="0.25">
      <c r="C24" s="7"/>
      <c r="D24" s="7"/>
      <c r="E24" s="8"/>
      <c r="F24" s="8"/>
      <c r="G24" s="8"/>
      <c r="H24" s="8"/>
      <c r="I24" s="8"/>
    </row>
    <row r="25" spans="3:10" ht="12.75" customHeight="1" x14ac:dyDescent="0.25">
      <c r="C25" s="7"/>
      <c r="D25" s="7"/>
      <c r="E25" s="8"/>
      <c r="F25" s="8"/>
      <c r="G25" s="8"/>
      <c r="H25" s="8"/>
      <c r="I25" s="8"/>
    </row>
    <row r="26" spans="3:10" ht="13.8" x14ac:dyDescent="0.25">
      <c r="C26" s="9" t="s">
        <v>1</v>
      </c>
      <c r="D26" s="9"/>
      <c r="E26" s="9"/>
      <c r="F26" s="9"/>
      <c r="G26" s="9"/>
      <c r="H26" s="9"/>
      <c r="I26" s="9"/>
    </row>
    <row r="27" spans="3:10" x14ac:dyDescent="0.25">
      <c r="C27" s="10" t="s">
        <v>2</v>
      </c>
      <c r="D27" s="10"/>
      <c r="E27" s="10"/>
      <c r="F27" s="10"/>
      <c r="G27" s="10"/>
      <c r="H27" s="10"/>
      <c r="I27" s="10"/>
    </row>
    <row r="28" spans="3:10" x14ac:dyDescent="0.25">
      <c r="C28" s="10" t="s">
        <v>3</v>
      </c>
      <c r="D28" s="10"/>
      <c r="E28" s="10"/>
      <c r="F28" s="10"/>
      <c r="G28" s="10"/>
      <c r="H28" s="10"/>
      <c r="I28" s="10"/>
    </row>
    <row r="29" spans="3:10" ht="6" customHeight="1" thickBot="1" x14ac:dyDescent="0.3">
      <c r="C29" s="11"/>
      <c r="D29" s="11"/>
      <c r="E29" s="11"/>
      <c r="F29" s="11"/>
      <c r="G29" s="11"/>
      <c r="H29" s="11"/>
      <c r="I29" s="11"/>
    </row>
    <row r="30" spans="3:10" ht="50.25" customHeight="1" thickBot="1" x14ac:dyDescent="0.3">
      <c r="C30" s="12" t="s">
        <v>4</v>
      </c>
      <c r="D30" s="13" t="s">
        <v>5</v>
      </c>
      <c r="E30" s="14" t="s">
        <v>6</v>
      </c>
      <c r="F30" s="14" t="s">
        <v>7</v>
      </c>
      <c r="G30" s="14" t="s">
        <v>8</v>
      </c>
      <c r="H30" s="14" t="s">
        <v>9</v>
      </c>
      <c r="I30" s="13" t="s">
        <v>10</v>
      </c>
    </row>
    <row r="31" spans="3:10" ht="13.5" customHeight="1" thickBot="1" x14ac:dyDescent="0.3">
      <c r="C31" s="15" t="s">
        <v>11</v>
      </c>
      <c r="D31" s="16"/>
      <c r="E31" s="16"/>
      <c r="F31" s="16"/>
      <c r="G31" s="16"/>
      <c r="H31" s="16"/>
      <c r="I31" s="16"/>
      <c r="J31" s="17"/>
    </row>
    <row r="32" spans="3:10" ht="13.5" hidden="1" customHeight="1" x14ac:dyDescent="0.25">
      <c r="C32" s="18" t="s">
        <v>12</v>
      </c>
      <c r="D32" s="19"/>
      <c r="E32" s="20"/>
      <c r="F32" s="20"/>
      <c r="G32" s="20">
        <f>E32</f>
        <v>0</v>
      </c>
      <c r="H32" s="20"/>
      <c r="I32" s="21" t="s">
        <v>13</v>
      </c>
    </row>
    <row r="33" spans="3:9" ht="13.5" hidden="1" customHeight="1" x14ac:dyDescent="0.25">
      <c r="C33" s="18" t="s">
        <v>14</v>
      </c>
      <c r="D33" s="19"/>
      <c r="E33" s="22"/>
      <c r="F33" s="22"/>
      <c r="G33" s="20">
        <f>E33</f>
        <v>0</v>
      </c>
      <c r="H33" s="22"/>
      <c r="I33" s="23"/>
    </row>
    <row r="34" spans="3:9" ht="13.5" customHeight="1" thickBot="1" x14ac:dyDescent="0.3">
      <c r="C34" s="18" t="s">
        <v>15</v>
      </c>
      <c r="D34" s="24">
        <v>4143.8000000000011</v>
      </c>
      <c r="E34" s="22">
        <v>22546.92</v>
      </c>
      <c r="F34" s="22">
        <v>25324.240000000002</v>
      </c>
      <c r="G34" s="20">
        <f>E34</f>
        <v>22546.92</v>
      </c>
      <c r="H34" s="25">
        <f>+D34+E34-F34</f>
        <v>1366.4799999999996</v>
      </c>
      <c r="I34" s="23"/>
    </row>
    <row r="35" spans="3:9" ht="27" customHeight="1" thickBot="1" x14ac:dyDescent="0.3">
      <c r="C35" s="18" t="s">
        <v>16</v>
      </c>
      <c r="D35" s="24">
        <v>494.2800000000002</v>
      </c>
      <c r="E35" s="22">
        <v>2446.0700000000002</v>
      </c>
      <c r="F35" s="22">
        <v>2788.51</v>
      </c>
      <c r="G35" s="20">
        <f>E35</f>
        <v>2446.0700000000002</v>
      </c>
      <c r="H35" s="25">
        <f>+D35+E35-F35</f>
        <v>151.84000000000015</v>
      </c>
      <c r="I35" s="23"/>
    </row>
    <row r="36" spans="3:9" ht="21" customHeight="1" thickBot="1" x14ac:dyDescent="0.3">
      <c r="C36" s="18" t="s">
        <v>17</v>
      </c>
      <c r="D36" s="24">
        <v>37.620000000000005</v>
      </c>
      <c r="E36" s="22">
        <v>377.88</v>
      </c>
      <c r="F36" s="22">
        <v>415.5</v>
      </c>
      <c r="G36" s="20">
        <f>E36</f>
        <v>377.88</v>
      </c>
      <c r="H36" s="25">
        <f>+D36+E36-F36</f>
        <v>0</v>
      </c>
      <c r="I36" s="26"/>
    </row>
    <row r="37" spans="3:9" ht="13.5" customHeight="1" thickBot="1" x14ac:dyDescent="0.3">
      <c r="C37" s="18" t="s">
        <v>18</v>
      </c>
      <c r="D37" s="27">
        <f>SUM(D32:D36)</f>
        <v>4675.7000000000016</v>
      </c>
      <c r="E37" s="27">
        <f>SUM(E32:E36)</f>
        <v>25370.87</v>
      </c>
      <c r="F37" s="27">
        <f>SUM(F32:F36)</f>
        <v>28528.25</v>
      </c>
      <c r="G37" s="27">
        <f>SUM(G32:G36)</f>
        <v>25370.87</v>
      </c>
      <c r="H37" s="27">
        <f>SUM(H32:H36)</f>
        <v>1518.3199999999997</v>
      </c>
      <c r="I37" s="18"/>
    </row>
    <row r="38" spans="3:9" ht="13.5" customHeight="1" thickBot="1" x14ac:dyDescent="0.3">
      <c r="C38" s="16" t="s">
        <v>19</v>
      </c>
      <c r="D38" s="16"/>
      <c r="E38" s="16"/>
      <c r="F38" s="16"/>
      <c r="G38" s="16"/>
      <c r="H38" s="16"/>
      <c r="I38" s="16"/>
    </row>
    <row r="39" spans="3:9" ht="38.25" customHeight="1" thickBot="1" x14ac:dyDescent="0.3">
      <c r="C39" s="28" t="s">
        <v>4</v>
      </c>
      <c r="D39" s="13" t="s">
        <v>5</v>
      </c>
      <c r="E39" s="14" t="s">
        <v>6</v>
      </c>
      <c r="F39" s="14" t="s">
        <v>7</v>
      </c>
      <c r="G39" s="14" t="s">
        <v>8</v>
      </c>
      <c r="H39" s="14" t="s">
        <v>9</v>
      </c>
      <c r="I39" s="29" t="s">
        <v>20</v>
      </c>
    </row>
    <row r="40" spans="3:9" ht="48" customHeight="1" thickBot="1" x14ac:dyDescent="0.3">
      <c r="C40" s="12" t="s">
        <v>21</v>
      </c>
      <c r="D40" s="30">
        <v>1241.8800000000001</v>
      </c>
      <c r="E40" s="31">
        <v>7389.96</v>
      </c>
      <c r="F40" s="31">
        <v>8153.99</v>
      </c>
      <c r="G40" s="31">
        <f>+E40</f>
        <v>7389.96</v>
      </c>
      <c r="H40" s="31">
        <f t="shared" ref="H40:H46" si="0">+D40+E40-F40</f>
        <v>477.85000000000036</v>
      </c>
      <c r="I40" s="32" t="s">
        <v>22</v>
      </c>
    </row>
    <row r="41" spans="3:9" ht="14.25" hidden="1" customHeight="1" x14ac:dyDescent="0.25">
      <c r="C41" s="18" t="s">
        <v>23</v>
      </c>
      <c r="D41" s="24">
        <v>0</v>
      </c>
      <c r="E41" s="20"/>
      <c r="F41" s="20"/>
      <c r="G41" s="31"/>
      <c r="H41" s="31">
        <f t="shared" si="0"/>
        <v>0</v>
      </c>
      <c r="I41" s="19"/>
    </row>
    <row r="42" spans="3:9" ht="13.5" hidden="1" customHeight="1" x14ac:dyDescent="0.25">
      <c r="C42" s="28" t="s">
        <v>24</v>
      </c>
      <c r="D42" s="33">
        <v>0</v>
      </c>
      <c r="E42" s="20"/>
      <c r="F42" s="20"/>
      <c r="G42" s="31">
        <f t="shared" ref="G42:G47" si="1">+E42</f>
        <v>0</v>
      </c>
      <c r="H42" s="31">
        <f t="shared" si="0"/>
        <v>0</v>
      </c>
      <c r="I42" s="19"/>
    </row>
    <row r="43" spans="3:9" ht="12.75" hidden="1" customHeight="1" x14ac:dyDescent="0.25">
      <c r="C43" s="18" t="s">
        <v>25</v>
      </c>
      <c r="D43" s="24">
        <v>0</v>
      </c>
      <c r="E43" s="20"/>
      <c r="F43" s="20"/>
      <c r="G43" s="31">
        <f t="shared" si="1"/>
        <v>0</v>
      </c>
      <c r="H43" s="31">
        <f t="shared" si="0"/>
        <v>0</v>
      </c>
      <c r="I43" s="34" t="s">
        <v>26</v>
      </c>
    </row>
    <row r="44" spans="3:9" ht="24.75" customHeight="1" thickBot="1" x14ac:dyDescent="0.3">
      <c r="C44" s="18" t="s">
        <v>27</v>
      </c>
      <c r="D44" s="24">
        <v>1013.7599999999989</v>
      </c>
      <c r="E44" s="20">
        <v>6032.64</v>
      </c>
      <c r="F44" s="20">
        <v>6656.32</v>
      </c>
      <c r="G44" s="31">
        <f>4362.52+396.22+11895.13</f>
        <v>16653.87</v>
      </c>
      <c r="H44" s="31">
        <f t="shared" si="0"/>
        <v>390.07999999999993</v>
      </c>
      <c r="I44" s="35" t="s">
        <v>28</v>
      </c>
    </row>
    <row r="45" spans="3:9" ht="13.5" hidden="1" customHeight="1" x14ac:dyDescent="0.25">
      <c r="C45" s="18" t="s">
        <v>29</v>
      </c>
      <c r="D45" s="19">
        <v>0</v>
      </c>
      <c r="E45" s="22"/>
      <c r="F45" s="22"/>
      <c r="G45" s="31">
        <f t="shared" si="1"/>
        <v>0</v>
      </c>
      <c r="H45" s="31">
        <f t="shared" si="0"/>
        <v>0</v>
      </c>
      <c r="I45" s="35" t="s">
        <v>30</v>
      </c>
    </row>
    <row r="46" spans="3:9" ht="13.5" customHeight="1" thickBot="1" x14ac:dyDescent="0.3">
      <c r="C46" s="28" t="s">
        <v>31</v>
      </c>
      <c r="D46" s="22">
        <v>161.88</v>
      </c>
      <c r="E46" s="22">
        <v>1163.78</v>
      </c>
      <c r="F46" s="22">
        <v>1254.07</v>
      </c>
      <c r="G46" s="31">
        <f t="shared" si="1"/>
        <v>1163.78</v>
      </c>
      <c r="H46" s="31">
        <f t="shared" si="0"/>
        <v>71.589999999999918</v>
      </c>
      <c r="I46" s="34"/>
    </row>
    <row r="47" spans="3:9" ht="13.5" hidden="1" customHeight="1" x14ac:dyDescent="0.25">
      <c r="C47" s="18" t="s">
        <v>32</v>
      </c>
      <c r="D47" s="19"/>
      <c r="E47" s="22"/>
      <c r="F47" s="22"/>
      <c r="G47" s="31">
        <f t="shared" si="1"/>
        <v>0</v>
      </c>
      <c r="H47" s="22"/>
      <c r="I47" s="35" t="s">
        <v>33</v>
      </c>
    </row>
    <row r="48" spans="3:9" s="36" customFormat="1" ht="13.5" customHeight="1" thickBot="1" x14ac:dyDescent="0.3">
      <c r="C48" s="18" t="s">
        <v>18</v>
      </c>
      <c r="D48" s="27">
        <f>SUM(D40:D47)</f>
        <v>2417.5199999999991</v>
      </c>
      <c r="E48" s="27">
        <f>SUM(E40:E47)</f>
        <v>14586.380000000001</v>
      </c>
      <c r="F48" s="27">
        <f>SUM(F40:F47)</f>
        <v>16064.38</v>
      </c>
      <c r="G48" s="27">
        <f>SUM(G40:G47)</f>
        <v>25207.609999999997</v>
      </c>
      <c r="H48" s="27">
        <f>SUM(H40:H47)</f>
        <v>939.52000000000021</v>
      </c>
      <c r="I48" s="19"/>
    </row>
    <row r="49" spans="3:8" ht="21" customHeight="1" x14ac:dyDescent="0.3">
      <c r="C49" s="37" t="s">
        <v>34</v>
      </c>
      <c r="D49" s="37"/>
      <c r="E49" s="37"/>
      <c r="F49" s="37"/>
      <c r="G49" s="37"/>
      <c r="H49" s="38">
        <f>+H48+H37</f>
        <v>2457.84</v>
      </c>
    </row>
    <row r="50" spans="3:8" ht="13.8" x14ac:dyDescent="0.25">
      <c r="C50" s="40" t="s">
        <v>35</v>
      </c>
      <c r="D50" s="40"/>
    </row>
    <row r="51" spans="3:8" ht="26.25" customHeight="1" x14ac:dyDescent="0.25">
      <c r="C51" s="2"/>
      <c r="D51" s="2"/>
      <c r="E51" s="2"/>
      <c r="F51" s="2"/>
      <c r="G51" s="2"/>
      <c r="H51" s="2"/>
    </row>
    <row r="52" spans="3:8" ht="15" hidden="1" customHeight="1" x14ac:dyDescent="0.25">
      <c r="C52" s="40"/>
      <c r="D52" s="41"/>
      <c r="E52" s="41"/>
      <c r="F52" s="41"/>
    </row>
    <row r="53" spans="3:8" ht="12.75" customHeight="1" x14ac:dyDescent="0.25"/>
  </sheetData>
  <mergeCells count="7">
    <mergeCell ref="C38:I38"/>
    <mergeCell ref="C26:I26"/>
    <mergeCell ref="C27:I27"/>
    <mergeCell ref="C28:I28"/>
    <mergeCell ref="C29:I29"/>
    <mergeCell ref="C31:I31"/>
    <mergeCell ref="I32:I36"/>
  </mergeCells>
  <pageMargins left="0.78740157480314965" right="0" top="1.7716535433070868" bottom="0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ЧР96а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2015-04-01T09:50:10Z</dcterms:created>
  <dcterms:modified xsi:type="dcterms:W3CDTF">2015-04-01T09:50:18Z</dcterms:modified>
</cp:coreProperties>
</file>