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<sst xmlns="http://schemas.openxmlformats.org/spreadsheetml/2006/main" count="43" uniqueCount="36">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</sst>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4" fillId="33" borderId="17" xfId="0" applyNumberFormat="1" applyFont="1" applyFill="1" applyBorder="1" applyAlignment="1">
      <alignment vertical="top" wrapText="1"/>
    </xf>
    <xf numFmtId="4" fontId="25" fillId="33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4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3"/>
  <dimension ref="C1:I51"/>
  <sheetViews>
    <sheetView tabSelected="1" zoomScalePageLayoutView="0" workbookViewId="0" topLeftCell="C15">
      <selection activeCell="F55" sqref="F5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0</v>
      </c>
      <c r="E28" s="20">
        <v>0</v>
      </c>
      <c r="F28" s="20">
        <v>0</v>
      </c>
      <c r="G28" s="20">
        <v>0</v>
      </c>
      <c r="H28" s="20">
        <f>+D28+E28-F28</f>
        <v>0</v>
      </c>
      <c r="I28" s="21" t="s">
        <v>13</v>
      </c>
    </row>
    <row r="29" spans="3:9" s="27" customFormat="1" ht="13.5" customHeight="1" hidden="1" thickBot="1">
      <c r="C29" s="22" t="s">
        <v>14</v>
      </c>
      <c r="D29" s="23">
        <v>0</v>
      </c>
      <c r="E29" s="24"/>
      <c r="F29" s="24"/>
      <c r="G29" s="25"/>
      <c r="H29" s="25">
        <f>+D29+E29-F29</f>
        <v>0</v>
      </c>
      <c r="I29" s="26"/>
    </row>
    <row r="30" spans="3:9" ht="13.5" customHeight="1" thickBot="1">
      <c r="C30" s="18" t="s">
        <v>15</v>
      </c>
      <c r="D30" s="19">
        <v>332.6399999999985</v>
      </c>
      <c r="E30" s="28">
        <v>9481.36</v>
      </c>
      <c r="F30" s="28">
        <v>9675.4</v>
      </c>
      <c r="G30" s="20">
        <v>9056.98</v>
      </c>
      <c r="H30" s="20">
        <f>+D30+E30-F30</f>
        <v>138.60000000000036</v>
      </c>
      <c r="I30" s="26"/>
    </row>
    <row r="31" spans="3:9" ht="13.5" customHeight="1" thickBot="1">
      <c r="C31" s="18" t="s">
        <v>16</v>
      </c>
      <c r="D31" s="19">
        <v>116.79999999999882</v>
      </c>
      <c r="E31" s="28">
        <v>3327.75</v>
      </c>
      <c r="F31" s="28">
        <v>3395.92</v>
      </c>
      <c r="G31" s="20">
        <v>2634.78</v>
      </c>
      <c r="H31" s="20">
        <f>+D31+E31-F31</f>
        <v>48.629999999998745</v>
      </c>
      <c r="I31" s="26"/>
    </row>
    <row r="32" spans="3:9" ht="13.5" customHeight="1" thickBot="1">
      <c r="C32" s="18" t="s">
        <v>17</v>
      </c>
      <c r="D32" s="19">
        <v>0</v>
      </c>
      <c r="E32" s="28">
        <v>35.35</v>
      </c>
      <c r="F32" s="28">
        <v>35.35</v>
      </c>
      <c r="G32" s="20">
        <f>E32</f>
        <v>35.35</v>
      </c>
      <c r="H32" s="20">
        <f>+D32+E32-F32</f>
        <v>0</v>
      </c>
      <c r="I32" s="29"/>
    </row>
    <row r="33" spans="3:9" ht="13.5" customHeight="1" thickBot="1">
      <c r="C33" s="18" t="s">
        <v>18</v>
      </c>
      <c r="D33" s="30">
        <f>SUM(D28:D32)</f>
        <v>449.4399999999973</v>
      </c>
      <c r="E33" s="30">
        <f>SUM(E28:E32)</f>
        <v>12844.460000000001</v>
      </c>
      <c r="F33" s="30">
        <f>SUM(F28:F32)</f>
        <v>13106.67</v>
      </c>
      <c r="G33" s="30">
        <f>SUM(G28:G32)</f>
        <v>11727.11</v>
      </c>
      <c r="H33" s="30">
        <f>SUM(H28:H32)</f>
        <v>187.2299999999991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31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2" t="s">
        <v>20</v>
      </c>
    </row>
    <row r="36" spans="3:9" ht="33" customHeight="1" thickBot="1">
      <c r="C36" s="12" t="s">
        <v>21</v>
      </c>
      <c r="D36" s="33">
        <v>226.85</v>
      </c>
      <c r="E36" s="34">
        <v>5784.81</v>
      </c>
      <c r="F36" s="34">
        <v>5917.64</v>
      </c>
      <c r="G36" s="34">
        <f>E36</f>
        <v>5784.81</v>
      </c>
      <c r="H36" s="34">
        <f>+D36+E36-F36</f>
        <v>94.02000000000044</v>
      </c>
      <c r="I36" s="35" t="s">
        <v>22</v>
      </c>
    </row>
    <row r="37" spans="3:9" ht="14.25" customHeight="1" hidden="1" thickBot="1">
      <c r="C37" s="18" t="s">
        <v>23</v>
      </c>
      <c r="D37" s="19">
        <v>0</v>
      </c>
      <c r="E37" s="20"/>
      <c r="F37" s="20"/>
      <c r="G37" s="34"/>
      <c r="H37" s="34">
        <f>+D37+E37-F37</f>
        <v>0</v>
      </c>
      <c r="I37" s="36"/>
    </row>
    <row r="38" spans="3:9" ht="13.5" customHeight="1" hidden="1" thickBot="1">
      <c r="C38" s="31" t="s">
        <v>24</v>
      </c>
      <c r="D38" s="37">
        <v>0</v>
      </c>
      <c r="E38" s="20"/>
      <c r="F38" s="20"/>
      <c r="G38" s="34"/>
      <c r="H38" s="34">
        <f>+D38+E38-F38</f>
        <v>0</v>
      </c>
      <c r="I38" s="36"/>
    </row>
    <row r="39" spans="3:9" ht="12.75" customHeight="1" hidden="1" thickBot="1">
      <c r="C39" s="18" t="s">
        <v>25</v>
      </c>
      <c r="D39" s="19">
        <v>0</v>
      </c>
      <c r="E39" s="20"/>
      <c r="F39" s="20"/>
      <c r="G39" s="34"/>
      <c r="H39" s="34">
        <f>+D39+E39-F39</f>
        <v>0</v>
      </c>
      <c r="I39" s="38" t="s">
        <v>26</v>
      </c>
    </row>
    <row r="40" spans="3:9" ht="13.5" customHeight="1" thickBot="1">
      <c r="C40" s="18" t="s">
        <v>27</v>
      </c>
      <c r="D40" s="19">
        <v>160.07</v>
      </c>
      <c r="E40" s="20">
        <v>4081.23</v>
      </c>
      <c r="F40" s="20">
        <v>4174.97</v>
      </c>
      <c r="G40" s="34">
        <v>9076.34</v>
      </c>
      <c r="H40" s="34">
        <f>+D40+E40-F40</f>
        <v>66.32999999999993</v>
      </c>
      <c r="I40" s="38" t="s">
        <v>28</v>
      </c>
    </row>
    <row r="41" spans="3:9" ht="13.5" customHeight="1" hidden="1" thickBot="1">
      <c r="C41" s="18" t="s">
        <v>29</v>
      </c>
      <c r="D41" s="36"/>
      <c r="E41" s="28"/>
      <c r="F41" s="28"/>
      <c r="G41" s="34"/>
      <c r="H41" s="28"/>
      <c r="I41" s="39" t="s">
        <v>30</v>
      </c>
    </row>
    <row r="42" spans="3:9" ht="13.5" customHeight="1" thickBot="1">
      <c r="C42" s="31" t="s">
        <v>31</v>
      </c>
      <c r="D42" s="19">
        <v>25.089999999999918</v>
      </c>
      <c r="E42" s="28">
        <v>681.35</v>
      </c>
      <c r="F42" s="28">
        <v>696.01</v>
      </c>
      <c r="G42" s="34">
        <f>E42</f>
        <v>681.35</v>
      </c>
      <c r="H42" s="34">
        <f>+D42+E42-F42</f>
        <v>10.42999999999995</v>
      </c>
      <c r="I42" s="38"/>
    </row>
    <row r="43" spans="3:9" ht="13.5" customHeight="1" hidden="1" thickBot="1">
      <c r="C43" s="18" t="s">
        <v>32</v>
      </c>
      <c r="D43" s="36"/>
      <c r="E43" s="28"/>
      <c r="F43" s="28"/>
      <c r="G43" s="34">
        <f>+E43</f>
        <v>0</v>
      </c>
      <c r="H43" s="28"/>
      <c r="I43" s="39" t="s">
        <v>33</v>
      </c>
    </row>
    <row r="44" spans="3:9" s="40" customFormat="1" ht="13.5" customHeight="1" thickBot="1">
      <c r="C44" s="18" t="s">
        <v>18</v>
      </c>
      <c r="D44" s="30">
        <f>SUM(D36:D43)</f>
        <v>412.0099999999999</v>
      </c>
      <c r="E44" s="30">
        <f>SUM(E36:E43)</f>
        <v>10547.390000000001</v>
      </c>
      <c r="F44" s="30">
        <f>SUM(F36:F43)</f>
        <v>10788.62</v>
      </c>
      <c r="G44" s="30">
        <f>SUM(G36:G43)</f>
        <v>15542.500000000002</v>
      </c>
      <c r="H44" s="30">
        <f>SUM(H36:H43)</f>
        <v>170.7800000000003</v>
      </c>
      <c r="I44" s="36"/>
    </row>
    <row r="45" spans="3:8" ht="18.75" customHeight="1">
      <c r="C45" s="41" t="s">
        <v>34</v>
      </c>
      <c r="D45" s="41"/>
      <c r="E45" s="41"/>
      <c r="F45" s="41"/>
      <c r="G45" s="41"/>
      <c r="H45" s="42">
        <f>+H44+H33</f>
        <v>358.0099999999994</v>
      </c>
    </row>
    <row r="46" spans="3:4" ht="15">
      <c r="C46" s="44" t="s">
        <v>35</v>
      </c>
      <c r="D46" s="44"/>
    </row>
    <row r="47" spans="3:6" ht="26.25" customHeight="1">
      <c r="C47" s="44"/>
      <c r="D47" s="45"/>
      <c r="E47" s="45"/>
      <c r="F47" s="45"/>
    </row>
    <row r="48" spans="3:6" ht="15" hidden="1">
      <c r="C48" s="44"/>
      <c r="D48" s="45"/>
      <c r="E48" s="45"/>
      <c r="F48" s="45"/>
    </row>
    <row r="49" spans="3:8" ht="15">
      <c r="C49" s="44"/>
      <c r="D49" s="45"/>
      <c r="E49" s="45"/>
      <c r="F49" s="45"/>
      <c r="G49" s="45"/>
      <c r="H49" s="45"/>
    </row>
    <row r="50" spans="3:4" ht="15">
      <c r="C50" s="44"/>
      <c r="D50" s="44"/>
    </row>
    <row r="51" spans="3:4" ht="15">
      <c r="C51" s="44"/>
      <c r="D51" s="44"/>
    </row>
  </sheetData>
  <sheetProtection/>
  <mergeCells count="7">
    <mergeCell ref="C34:I34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2016-03-31T18:31:06Z</dcterms:created>
  <dcterms:modified xsi:type="dcterms:W3CDTF">2016-03-31T18:31:32Z</dcterms:modified>
  <cp:category/>
  <cp:version/>
  <cp:contentType/>
  <cp:contentStatus/>
</cp:coreProperties>
</file>