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<sst xmlns="http://schemas.openxmlformats.org/spreadsheetml/2006/main" count="43" uniqueCount="36">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</sst>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8"/>
  <dimension ref="C1:J50"/>
  <sheetViews>
    <sheetView tabSelected="1" zoomScalePageLayoutView="0" workbookViewId="0" topLeftCell="C20">
      <selection activeCell="C50" sqref="C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0" customWidth="1"/>
    <col min="4" max="4" width="14.375" style="40" customWidth="1"/>
    <col min="5" max="5" width="11.875" style="40" customWidth="1"/>
    <col min="6" max="6" width="13.25390625" style="40" customWidth="1"/>
    <col min="7" max="7" width="11.875" style="40" customWidth="1"/>
    <col min="8" max="8" width="14.375" style="40" customWidth="1"/>
    <col min="9" max="9" width="33.375" style="4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9" ht="13.5" customHeight="1" thickBot="1">
      <c r="C31" s="18" t="s">
        <v>15</v>
      </c>
      <c r="D31" s="24">
        <v>1149.6000000000058</v>
      </c>
      <c r="E31" s="22">
        <v>20341.88</v>
      </c>
      <c r="F31" s="22">
        <v>19711.82</v>
      </c>
      <c r="G31" s="20">
        <v>19431.38</v>
      </c>
      <c r="H31" s="25">
        <f>+D31+E31-F31</f>
        <v>1779.6600000000071</v>
      </c>
      <c r="I31" s="23"/>
    </row>
    <row r="32" spans="3:9" ht="13.5" customHeight="1" thickBot="1">
      <c r="C32" s="18" t="s">
        <v>16</v>
      </c>
      <c r="D32" s="24">
        <v>206.63</v>
      </c>
      <c r="E32" s="22">
        <v>5105.49</v>
      </c>
      <c r="F32" s="22">
        <v>4744.6</v>
      </c>
      <c r="G32" s="20">
        <v>4042.32</v>
      </c>
      <c r="H32" s="25">
        <f>+D32+E32-F32</f>
        <v>567.5199999999995</v>
      </c>
      <c r="I32" s="23"/>
    </row>
    <row r="33" spans="3:9" ht="13.5" customHeight="1" thickBot="1">
      <c r="C33" s="18" t="s">
        <v>17</v>
      </c>
      <c r="D33" s="24">
        <v>0</v>
      </c>
      <c r="E33" s="22">
        <v>45.15</v>
      </c>
      <c r="F33" s="22">
        <v>54.78</v>
      </c>
      <c r="G33" s="20">
        <f>E33</f>
        <v>45.15</v>
      </c>
      <c r="H33" s="25">
        <f>+D33+E33-F33</f>
        <v>-9.630000000000003</v>
      </c>
      <c r="I33" s="26"/>
    </row>
    <row r="34" spans="3:9" ht="13.5" customHeight="1" thickBot="1">
      <c r="C34" s="18" t="s">
        <v>18</v>
      </c>
      <c r="D34" s="27">
        <f>SUM(D29:D33)</f>
        <v>1356.230000000006</v>
      </c>
      <c r="E34" s="27">
        <f>SUM(E29:E33)</f>
        <v>25492.520000000004</v>
      </c>
      <c r="F34" s="27">
        <f>SUM(F29:F33)</f>
        <v>24511.199999999997</v>
      </c>
      <c r="G34" s="27">
        <f>SUM(G29:G33)</f>
        <v>23518.850000000002</v>
      </c>
      <c r="H34" s="27">
        <f>SUM(H29:H33)</f>
        <v>2337.5500000000065</v>
      </c>
      <c r="I34" s="2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9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0" t="s">
        <v>20</v>
      </c>
    </row>
    <row r="37" spans="3:9" ht="27.75" customHeight="1" thickBot="1">
      <c r="C37" s="12" t="s">
        <v>21</v>
      </c>
      <c r="D37" s="31">
        <v>442.26000000000204</v>
      </c>
      <c r="E37" s="32">
        <v>5879.04</v>
      </c>
      <c r="F37" s="32">
        <v>5921.76</v>
      </c>
      <c r="G37" s="32">
        <f>E37</f>
        <v>5879.04</v>
      </c>
      <c r="H37" s="32">
        <f aca="true" t="shared" si="0" ref="H37:H43">+D37+E37-F37</f>
        <v>399.5400000000018</v>
      </c>
      <c r="I37" s="33" t="s">
        <v>22</v>
      </c>
    </row>
    <row r="38" spans="3:9" ht="14.25" customHeight="1" hidden="1" thickBot="1">
      <c r="C38" s="18" t="s">
        <v>23</v>
      </c>
      <c r="D38" s="24">
        <v>0</v>
      </c>
      <c r="E38" s="20"/>
      <c r="F38" s="20"/>
      <c r="G38" s="32">
        <f aca="true" t="shared" si="1" ref="G38:G43">E38</f>
        <v>0</v>
      </c>
      <c r="H38" s="32">
        <f t="shared" si="0"/>
        <v>0</v>
      </c>
      <c r="I38" s="19"/>
    </row>
    <row r="39" spans="3:9" ht="13.5" customHeight="1" hidden="1" thickBot="1">
      <c r="C39" s="29" t="s">
        <v>24</v>
      </c>
      <c r="D39" s="34">
        <v>0</v>
      </c>
      <c r="E39" s="20"/>
      <c r="F39" s="20"/>
      <c r="G39" s="32">
        <f t="shared" si="1"/>
        <v>0</v>
      </c>
      <c r="H39" s="32">
        <f t="shared" si="0"/>
        <v>0</v>
      </c>
      <c r="I39" s="19"/>
    </row>
    <row r="40" spans="3:9" ht="13.5" customHeight="1" hidden="1" thickBot="1">
      <c r="C40" s="18" t="s">
        <v>25</v>
      </c>
      <c r="D40" s="24">
        <v>0</v>
      </c>
      <c r="E40" s="20"/>
      <c r="F40" s="20"/>
      <c r="G40" s="32">
        <f t="shared" si="1"/>
        <v>0</v>
      </c>
      <c r="H40" s="32">
        <f t="shared" si="0"/>
        <v>0</v>
      </c>
      <c r="I40" s="35" t="s">
        <v>26</v>
      </c>
    </row>
    <row r="41" spans="3:9" ht="13.5" customHeight="1" thickBot="1">
      <c r="C41" s="18" t="s">
        <v>27</v>
      </c>
      <c r="D41" s="24">
        <v>361.03</v>
      </c>
      <c r="E41" s="20">
        <v>4800.9</v>
      </c>
      <c r="F41" s="20">
        <v>4914.94</v>
      </c>
      <c r="G41" s="32">
        <v>13226.27</v>
      </c>
      <c r="H41" s="32">
        <f t="shared" si="0"/>
        <v>246.98999999999978</v>
      </c>
      <c r="I41" s="35" t="s">
        <v>28</v>
      </c>
    </row>
    <row r="42" spans="3:9" ht="13.5" customHeight="1" hidden="1" thickBot="1">
      <c r="C42" s="18" t="s">
        <v>29</v>
      </c>
      <c r="D42" s="19">
        <v>0</v>
      </c>
      <c r="E42" s="22"/>
      <c r="F42" s="22"/>
      <c r="G42" s="32">
        <f t="shared" si="1"/>
        <v>0</v>
      </c>
      <c r="H42" s="32">
        <f t="shared" si="0"/>
        <v>0</v>
      </c>
      <c r="I42" s="36" t="s">
        <v>30</v>
      </c>
    </row>
    <row r="43" spans="3:9" ht="13.5" customHeight="1" thickBot="1">
      <c r="C43" s="29" t="s">
        <v>31</v>
      </c>
      <c r="D43" s="22">
        <v>64.80000000000007</v>
      </c>
      <c r="E43" s="22">
        <v>1085.27</v>
      </c>
      <c r="F43" s="22">
        <v>1056.16</v>
      </c>
      <c r="G43" s="32">
        <f t="shared" si="1"/>
        <v>1085.27</v>
      </c>
      <c r="H43" s="32">
        <f t="shared" si="0"/>
        <v>93.91000000000008</v>
      </c>
      <c r="I43" s="35"/>
    </row>
    <row r="44" spans="3:9" ht="13.5" customHeight="1" hidden="1" thickBot="1">
      <c r="C44" s="18" t="s">
        <v>32</v>
      </c>
      <c r="D44" s="19"/>
      <c r="E44" s="22"/>
      <c r="F44" s="22"/>
      <c r="G44" s="32">
        <f>+E44</f>
        <v>0</v>
      </c>
      <c r="H44" s="22"/>
      <c r="I44" s="36" t="s">
        <v>33</v>
      </c>
    </row>
    <row r="45" spans="3:9" s="37" customFormat="1" ht="13.5" customHeight="1" thickBot="1">
      <c r="C45" s="18" t="s">
        <v>18</v>
      </c>
      <c r="D45" s="27">
        <f>SUM(D37:D44)</f>
        <v>868.0900000000021</v>
      </c>
      <c r="E45" s="27">
        <f>SUM(E37:E44)</f>
        <v>11765.21</v>
      </c>
      <c r="F45" s="27">
        <f>SUM(F37:F44)</f>
        <v>11892.86</v>
      </c>
      <c r="G45" s="27">
        <f>SUM(G37:G44)</f>
        <v>20190.58</v>
      </c>
      <c r="H45" s="27">
        <f>SUM(H37:H44)</f>
        <v>740.4400000000016</v>
      </c>
      <c r="I45" s="19"/>
    </row>
    <row r="46" spans="3:8" ht="21" customHeight="1">
      <c r="C46" s="38" t="s">
        <v>34</v>
      </c>
      <c r="D46" s="38"/>
      <c r="E46" s="38"/>
      <c r="F46" s="38"/>
      <c r="G46" s="38"/>
      <c r="H46" s="39">
        <f>+H34+H45</f>
        <v>3077.990000000008</v>
      </c>
    </row>
    <row r="47" spans="3:4" ht="15">
      <c r="C47" s="41" t="s">
        <v>35</v>
      </c>
      <c r="D47" s="41"/>
    </row>
    <row r="48" spans="3:8" ht="26.25" customHeight="1">
      <c r="C48" s="2"/>
      <c r="D48" s="42"/>
      <c r="E48" s="42"/>
      <c r="F48" s="42"/>
      <c r="G48" s="2"/>
      <c r="H48" s="2"/>
    </row>
    <row r="49" spans="3:6" ht="15" customHeight="1" hidden="1">
      <c r="C49" s="41"/>
      <c r="D49" s="43"/>
      <c r="E49" s="43"/>
      <c r="F49" s="43"/>
    </row>
    <row r="50" spans="4:8" ht="12.75" customHeight="1">
      <c r="D50" s="44"/>
      <c r="E50" s="44"/>
      <c r="F50" s="44"/>
      <c r="G50" s="44"/>
      <c r="H50" s="44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2016-03-31T18:35:25Z</dcterms:created>
  <dcterms:modified xsi:type="dcterms:W3CDTF">2016-03-31T18:35:42Z</dcterms:modified>
  <cp:category/>
  <cp:version/>
  <cp:contentType/>
  <cp:contentStatus/>
</cp:coreProperties>
</file>