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<sst xmlns="http://schemas.openxmlformats.org/spreadsheetml/2006/main" count="89" uniqueCount="80">
  <si>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</si>
  <si>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</si>
  <si>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</si>
  <si>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</si>
  <si>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</si>
  <si>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</si>
  <si>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</si>
  <si>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</si>
  <si>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</si>
  <si>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</si>
  <si>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</si>
  <si>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</si>
  <si>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</si>
  <si>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</si>
  <si>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</si>
  <si>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</si>
  <si>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</si>
  <si>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</si>
  <si>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</si>
  <si>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</si>
  <si>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</si>
  <si>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</si>
  <si>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</si>
  <si>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</si>
  <si>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</si>
  <si>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</si>
  <si>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</si>
  <si>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</si>
  <si>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</si>
  <si>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</si>
  <si>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</si>
  <si>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</si>
  <si>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</si>
  <si>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</si>
  <si>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</si>
  <si>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</si>
  <si>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</si>
  <si>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</si>
  <si>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</si>
  <si>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6а по мкр. Черная Речка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</si>
  <si>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</si>
  <si>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</si>
  <si>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</si>
  <si>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</si>
  <si>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</si>
  <si>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</si>
  <si>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</si>
  <si>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</si>
  <si>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</si>
  <si>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</si>
  <si>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</si>
  <si>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мкр. Черная Речка, д. 6а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</si>
  <si>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</si>
  <si>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</si>
  <si>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</si>
  <si>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</si>
  <si>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</si>
  <si>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</si>
  <si>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</si>
  <si>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</si>
  <si>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</si>
  <si>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</si>
  <si>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</si>
  <si>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</si>
  <si>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</si>
  <si>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</si>
  <si>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</si>
  <si>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6а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</si>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</sst>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6" fillId="0" borderId="0" xfId="52" applyFill="1">
      <alignment/>
      <protection/>
    </xf>
    <xf numFmtId="0" fontId="36" fillId="0" borderId="16" xfId="52" applyFill="1" applyBorder="1" applyAlignment="1">
      <alignment horizontal="center" vertical="center" wrapText="1"/>
      <protection/>
    </xf>
    <xf numFmtId="0" fontId="36" fillId="0" borderId="16" xfId="52" applyFont="1" applyFill="1" applyBorder="1" applyAlignment="1">
      <alignment horizontal="center" vertical="center" wrapText="1"/>
      <protection/>
    </xf>
    <xf numFmtId="0" fontId="44" fillId="0" borderId="16" xfId="52" applyFont="1" applyFill="1" applyBorder="1" applyAlignment="1">
      <alignment horizontal="center" vertical="center"/>
      <protection/>
    </xf>
    <xf numFmtId="2" fontId="44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6" fillId="0" borderId="0" xfId="52" applyFill="1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52" applyFill="1" applyAlignment="1">
      <alignment horizontal="center"/>
      <protection/>
    </xf>
    <xf numFmtId="0" fontId="33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2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/>
    </xf>
    <xf numFmtId="4" fontId="35" fillId="0" borderId="16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35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3"/>
  <dimension ref="C1:J50"/>
  <sheetViews>
    <sheetView tabSelected="1" zoomScalePageLayoutView="0" workbookViewId="0" topLeftCell="C17">
      <selection activeCell="E53" sqref="E5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3" customWidth="1"/>
    <col min="4" max="4" width="14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33.375" style="3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45" t="s">
        <v>1</v>
      </c>
      <c r="D21" s="45"/>
      <c r="E21" s="45"/>
      <c r="F21" s="45"/>
      <c r="G21" s="45"/>
      <c r="H21" s="45"/>
      <c r="I21" s="45"/>
    </row>
    <row r="22" spans="3:9" ht="12.75">
      <c r="C22" s="46" t="s">
        <v>2</v>
      </c>
      <c r="D22" s="46"/>
      <c r="E22" s="46"/>
      <c r="F22" s="46"/>
      <c r="G22" s="46"/>
      <c r="H22" s="46"/>
      <c r="I22" s="46"/>
    </row>
    <row r="23" spans="3:9" ht="12.75">
      <c r="C23" s="46" t="s">
        <v>3</v>
      </c>
      <c r="D23" s="46"/>
      <c r="E23" s="46"/>
      <c r="F23" s="46"/>
      <c r="G23" s="46"/>
      <c r="H23" s="46"/>
      <c r="I23" s="46"/>
    </row>
    <row r="24" spans="3:9" ht="6" customHeight="1" thickBot="1">
      <c r="C24" s="47"/>
      <c r="D24" s="47"/>
      <c r="E24" s="47"/>
      <c r="F24" s="47"/>
      <c r="G24" s="47"/>
      <c r="H24" s="47"/>
      <c r="I24" s="47"/>
    </row>
    <row r="25" spans="3:9" ht="50.2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10" ht="13.5" customHeight="1" thickBot="1">
      <c r="C26" s="48" t="s">
        <v>11</v>
      </c>
      <c r="D26" s="44"/>
      <c r="E26" s="44"/>
      <c r="F26" s="44"/>
      <c r="G26" s="44"/>
      <c r="H26" s="44"/>
      <c r="I26" s="44"/>
      <c r="J26" s="12"/>
    </row>
    <row r="27" spans="3:9" ht="13.5" customHeight="1" hidden="1" thickBot="1">
      <c r="C27" s="13" t="s">
        <v>12</v>
      </c>
      <c r="D27" s="14"/>
      <c r="E27" s="15"/>
      <c r="F27" s="15"/>
      <c r="G27" s="15">
        <f>E27</f>
        <v>0</v>
      </c>
      <c r="H27" s="15"/>
      <c r="I27" s="49" t="s">
        <v>13</v>
      </c>
    </row>
    <row r="28" spans="3:9" ht="13.5" customHeight="1" hidden="1" thickBot="1">
      <c r="C28" s="13" t="s">
        <v>14</v>
      </c>
      <c r="D28" s="14"/>
      <c r="E28" s="16"/>
      <c r="F28" s="16"/>
      <c r="G28" s="15">
        <f>E28</f>
        <v>0</v>
      </c>
      <c r="H28" s="16"/>
      <c r="I28" s="50"/>
    </row>
    <row r="29" spans="3:9" ht="13.5" customHeight="1" thickBot="1">
      <c r="C29" s="13" t="s">
        <v>15</v>
      </c>
      <c r="D29" s="17">
        <v>213.7300000000023</v>
      </c>
      <c r="E29" s="16">
        <v>8346.82</v>
      </c>
      <c r="F29" s="16">
        <v>8612.07</v>
      </c>
      <c r="G29" s="15">
        <v>8123.72</v>
      </c>
      <c r="H29" s="18">
        <f>+D29+E29-F29</f>
        <v>-51.5199999999968</v>
      </c>
      <c r="I29" s="50"/>
    </row>
    <row r="30" spans="3:9" ht="13.5" customHeight="1" thickBot="1">
      <c r="C30" s="13" t="s">
        <v>16</v>
      </c>
      <c r="D30" s="17">
        <v>75.04</v>
      </c>
      <c r="E30" s="16">
        <v>2928.73</v>
      </c>
      <c r="F30" s="16">
        <v>3021.95</v>
      </c>
      <c r="G30" s="15">
        <v>2318.85</v>
      </c>
      <c r="H30" s="19">
        <f>+D30+E30-F30</f>
        <v>-18.179999999999836</v>
      </c>
      <c r="I30" s="50"/>
    </row>
    <row r="31" spans="3:9" ht="13.5" customHeight="1" thickBot="1">
      <c r="C31" s="13" t="s">
        <v>17</v>
      </c>
      <c r="D31" s="17">
        <v>-21.79</v>
      </c>
      <c r="E31" s="16">
        <v>32.77</v>
      </c>
      <c r="F31" s="16">
        <v>22.6</v>
      </c>
      <c r="G31" s="15">
        <f>E31</f>
        <v>32.77</v>
      </c>
      <c r="H31" s="19">
        <f>+D31+E31-F31</f>
        <v>-11.619999999999997</v>
      </c>
      <c r="I31" s="51"/>
    </row>
    <row r="32" spans="3:9" ht="13.5" customHeight="1" thickBot="1">
      <c r="C32" s="13" t="s">
        <v>18</v>
      </c>
      <c r="D32" s="20">
        <f>SUM(D27:D31)</f>
        <v>266.9800000000023</v>
      </c>
      <c r="E32" s="20">
        <f>SUM(E27:E31)</f>
        <v>11308.32</v>
      </c>
      <c r="F32" s="20">
        <f>SUM(F27:F31)</f>
        <v>11656.62</v>
      </c>
      <c r="G32" s="20">
        <f>SUM(G27:G31)</f>
        <v>10475.34</v>
      </c>
      <c r="H32" s="20">
        <f>SUM(H27:H31)</f>
        <v>-81.31999999999664</v>
      </c>
      <c r="I32" s="21"/>
    </row>
    <row r="33" spans="3:9" ht="13.5" customHeight="1" thickBot="1">
      <c r="C33" s="44" t="s">
        <v>19</v>
      </c>
      <c r="D33" s="44"/>
      <c r="E33" s="44"/>
      <c r="F33" s="44"/>
      <c r="G33" s="44"/>
      <c r="H33" s="44"/>
      <c r="I33" s="44"/>
    </row>
    <row r="34" spans="3:9" ht="38.25" customHeight="1" thickBot="1">
      <c r="C34" s="22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3" t="s">
        <v>20</v>
      </c>
    </row>
    <row r="35" spans="3:9" ht="27" customHeight="1" thickBot="1">
      <c r="C35" s="9" t="s">
        <v>21</v>
      </c>
      <c r="D35" s="24">
        <v>367.36</v>
      </c>
      <c r="E35" s="25">
        <v>7841.46</v>
      </c>
      <c r="F35" s="25">
        <v>7906.72</v>
      </c>
      <c r="G35" s="25">
        <f>+E35</f>
        <v>7841.46</v>
      </c>
      <c r="H35" s="25">
        <f>+D35+E35-F35</f>
        <v>302.09999999999945</v>
      </c>
      <c r="I35" s="26" t="s">
        <v>22</v>
      </c>
    </row>
    <row r="36" spans="3:9" ht="14.25" customHeight="1" thickBot="1">
      <c r="C36" s="13" t="s">
        <v>23</v>
      </c>
      <c r="D36" s="17">
        <v>0</v>
      </c>
      <c r="E36" s="15"/>
      <c r="F36" s="15"/>
      <c r="G36" s="25"/>
      <c r="H36" s="25">
        <f>+D36+E36-F36</f>
        <v>0</v>
      </c>
      <c r="I36" s="14"/>
    </row>
    <row r="37" spans="3:9" ht="13.5" customHeight="1" thickBot="1">
      <c r="C37" s="22" t="s">
        <v>24</v>
      </c>
      <c r="D37" s="27">
        <v>0</v>
      </c>
      <c r="E37" s="15"/>
      <c r="F37" s="15"/>
      <c r="G37" s="25"/>
      <c r="H37" s="25">
        <f>+D37+E37-F37</f>
        <v>0</v>
      </c>
      <c r="I37" s="14"/>
    </row>
    <row r="38" spans="3:9" ht="12.75" customHeight="1" hidden="1" thickBot="1">
      <c r="C38" s="13" t="s">
        <v>25</v>
      </c>
      <c r="D38" s="17">
        <v>0</v>
      </c>
      <c r="E38" s="15"/>
      <c r="F38" s="15"/>
      <c r="G38" s="25"/>
      <c r="H38" s="25">
        <f>+D38+E38-F38</f>
        <v>0</v>
      </c>
      <c r="I38" s="28" t="s">
        <v>26</v>
      </c>
    </row>
    <row r="39" spans="3:9" ht="13.5" customHeight="1" thickBot="1">
      <c r="C39" s="13" t="s">
        <v>27</v>
      </c>
      <c r="D39" s="17">
        <v>280.28</v>
      </c>
      <c r="E39" s="15">
        <v>5961.42</v>
      </c>
      <c r="F39" s="15">
        <v>6011.35</v>
      </c>
      <c r="G39" s="25">
        <v>15391.98</v>
      </c>
      <c r="H39" s="25">
        <f>+D39+E39-F39</f>
        <v>230.34999999999945</v>
      </c>
      <c r="I39" s="28" t="s">
        <v>28</v>
      </c>
    </row>
    <row r="40" spans="3:9" ht="13.5" customHeight="1" hidden="1" thickBot="1">
      <c r="C40" s="13" t="s">
        <v>29</v>
      </c>
      <c r="D40" s="14"/>
      <c r="E40" s="16"/>
      <c r="F40" s="16"/>
      <c r="G40" s="25">
        <f>+E40</f>
        <v>0</v>
      </c>
      <c r="H40" s="16"/>
      <c r="I40" s="29" t="s">
        <v>30</v>
      </c>
    </row>
    <row r="41" spans="3:9" ht="13.5" customHeight="1" thickBot="1">
      <c r="C41" s="22" t="s">
        <v>31</v>
      </c>
      <c r="D41" s="17">
        <v>-119.25</v>
      </c>
      <c r="E41" s="16">
        <v>753.4</v>
      </c>
      <c r="F41" s="16">
        <v>617.22</v>
      </c>
      <c r="G41" s="25">
        <f>+E41</f>
        <v>753.4</v>
      </c>
      <c r="H41" s="25">
        <f>+D41+E41-F41</f>
        <v>16.92999999999995</v>
      </c>
      <c r="I41" s="28"/>
    </row>
    <row r="42" spans="3:9" ht="13.5" customHeight="1" hidden="1" thickBot="1">
      <c r="C42" s="13" t="s">
        <v>32</v>
      </c>
      <c r="D42" s="14"/>
      <c r="E42" s="16"/>
      <c r="F42" s="16"/>
      <c r="G42" s="25">
        <f>+E42</f>
        <v>0</v>
      </c>
      <c r="H42" s="16"/>
      <c r="I42" s="29" t="s">
        <v>33</v>
      </c>
    </row>
    <row r="43" spans="3:9" s="30" customFormat="1" ht="13.5" customHeight="1" thickBot="1">
      <c r="C43" s="13" t="s">
        <v>18</v>
      </c>
      <c r="D43" s="20">
        <f>SUM(D35:D42)</f>
        <v>528.39</v>
      </c>
      <c r="E43" s="20">
        <f>SUM(E35:E42)</f>
        <v>14556.28</v>
      </c>
      <c r="F43" s="20">
        <f>SUM(F35:F42)</f>
        <v>14535.289999999999</v>
      </c>
      <c r="G43" s="20">
        <f>SUM(G35:G42)</f>
        <v>23986.84</v>
      </c>
      <c r="H43" s="20">
        <f>SUM(H35:H42)</f>
        <v>549.3799999999989</v>
      </c>
      <c r="I43" s="14"/>
    </row>
    <row r="44" spans="3:8" ht="19.5" customHeight="1">
      <c r="C44" s="31" t="s">
        <v>34</v>
      </c>
      <c r="D44" s="31"/>
      <c r="E44" s="31"/>
      <c r="F44" s="31"/>
      <c r="G44" s="31"/>
      <c r="H44" s="32">
        <f>+H32+H43</f>
        <v>468.0600000000022</v>
      </c>
    </row>
    <row r="45" spans="3:4" ht="15">
      <c r="C45" s="34" t="s">
        <v>35</v>
      </c>
      <c r="D45" s="34"/>
    </row>
    <row r="46" ht="26.25" customHeight="1">
      <c r="C46" s="35" t="s">
        <v>36</v>
      </c>
    </row>
    <row r="47" spans="3:6" ht="12.75" customHeight="1" hidden="1">
      <c r="C47" s="35"/>
      <c r="D47" s="36"/>
      <c r="E47" s="36"/>
      <c r="F47" s="36"/>
    </row>
    <row r="48" ht="12.75" customHeight="1">
      <c r="C48" s="35"/>
    </row>
    <row r="49" spans="3:8" ht="12.75" customHeight="1">
      <c r="C49" s="35"/>
      <c r="D49" s="36"/>
      <c r="E49" s="36"/>
      <c r="F49" s="36"/>
      <c r="G49" s="36"/>
      <c r="H49" s="36"/>
    </row>
    <row r="50" ht="12.75" customHeight="1">
      <c r="C50" s="35"/>
    </row>
  </sheetData>
  <sheetProtection/>
  <mergeCells count="7">
    <mergeCell ref="C33:I33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7"/>
  <dimension ref="A13:I33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75390625" style="37" customWidth="1"/>
    <col min="10" max="16384" width="9.125" style="37" customWidth="1"/>
  </cols>
  <sheetData>
    <row r="13" spans="1:9" ht="15">
      <c r="A13" s="52" t="s">
        <v>37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38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39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38" t="s">
        <v>40</v>
      </c>
      <c r="B16" s="38" t="s">
        <v>41</v>
      </c>
      <c r="C16" s="38" t="s">
        <v>42</v>
      </c>
      <c r="D16" s="38" t="s">
        <v>43</v>
      </c>
      <c r="E16" s="38" t="s">
        <v>44</v>
      </c>
      <c r="F16" s="39" t="s">
        <v>45</v>
      </c>
      <c r="G16" s="39" t="s">
        <v>46</v>
      </c>
      <c r="H16" s="38" t="s">
        <v>47</v>
      </c>
      <c r="I16" s="38" t="s">
        <v>48</v>
      </c>
    </row>
    <row r="17" spans="1:9" ht="15">
      <c r="A17" s="40" t="s">
        <v>49</v>
      </c>
      <c r="B17" s="41">
        <v>-4.228009999999999</v>
      </c>
      <c r="C17" s="41"/>
      <c r="D17" s="41">
        <v>0</v>
      </c>
      <c r="E17" s="41">
        <v>0</v>
      </c>
      <c r="F17" s="41">
        <v>0</v>
      </c>
      <c r="G17" s="41">
        <v>0</v>
      </c>
      <c r="H17" s="41"/>
      <c r="I17" s="41">
        <f>B17+D17+F17-G17</f>
        <v>-4.228009999999999</v>
      </c>
    </row>
    <row r="19" ht="15">
      <c r="A19" s="37" t="s">
        <v>50</v>
      </c>
    </row>
    <row r="20" ht="15">
      <c r="A20" s="42"/>
    </row>
    <row r="22" spans="4:6" ht="15">
      <c r="D22" s="43"/>
      <c r="E22" s="43"/>
      <c r="F22" s="43"/>
    </row>
    <row r="23" spans="4:6" ht="15">
      <c r="D23" s="43"/>
      <c r="E23" s="43"/>
      <c r="F23" s="43"/>
    </row>
    <row r="24" spans="4:6" ht="15">
      <c r="D24" s="43"/>
      <c r="E24" s="43"/>
      <c r="F24" s="43"/>
    </row>
    <row r="25" spans="4:6" ht="15">
      <c r="D25" s="43"/>
      <c r="E25" s="43"/>
      <c r="F25" s="43"/>
    </row>
    <row r="31" spans="4:6" ht="15">
      <c r="D31" s="43"/>
      <c r="E31" s="43"/>
      <c r="F31" s="43"/>
    </row>
    <row r="32" spans="4:6" ht="15">
      <c r="D32" s="43"/>
      <c r="E32" s="43"/>
      <c r="F32" s="43"/>
    </row>
    <row r="33" spans="4:6" ht="15">
      <c r="D33" s="43"/>
      <c r="E33" s="43"/>
      <c r="F33" s="43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4"/>
  <dimension ref="A1:G2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53" t="s">
        <v>51</v>
      </c>
      <c r="B1" s="53"/>
      <c r="C1" s="53"/>
      <c r="D1" s="53"/>
      <c r="E1" s="53"/>
      <c r="F1" s="53"/>
      <c r="G1" s="53"/>
    </row>
    <row r="2" spans="1:7" ht="29.25" customHeight="1">
      <c r="A2" s="53"/>
      <c r="B2" s="53"/>
      <c r="C2" s="53"/>
      <c r="D2" s="53"/>
      <c r="E2" s="53"/>
      <c r="F2" s="53"/>
      <c r="G2" s="53"/>
    </row>
    <row r="3" spans="1:7" ht="13.5" hidden="1" thickBot="1">
      <c r="A3" s="54"/>
      <c r="B3" s="55"/>
      <c r="C3" s="56"/>
      <c r="D3" s="55"/>
      <c r="E3" s="55"/>
      <c r="F3" s="57" t="s">
        <v>52</v>
      </c>
      <c r="G3" s="58"/>
    </row>
    <row r="4" spans="1:7" ht="12.75" hidden="1">
      <c r="A4" s="59" t="s">
        <v>53</v>
      </c>
      <c r="B4" s="60" t="s">
        <v>54</v>
      </c>
      <c r="C4" s="59" t="s">
        <v>55</v>
      </c>
      <c r="D4" s="60" t="s">
        <v>56</v>
      </c>
      <c r="E4" s="61" t="s">
        <v>57</v>
      </c>
      <c r="F4" s="61"/>
      <c r="G4" s="61"/>
    </row>
    <row r="5" spans="1:7" ht="12.75" hidden="1">
      <c r="A5" s="59" t="s">
        <v>58</v>
      </c>
      <c r="B5" s="60"/>
      <c r="C5" s="62"/>
      <c r="D5" s="60" t="s">
        <v>59</v>
      </c>
      <c r="E5" s="60" t="s">
        <v>60</v>
      </c>
      <c r="F5" s="60" t="s">
        <v>61</v>
      </c>
      <c r="G5" s="60" t="s">
        <v>62</v>
      </c>
    </row>
    <row r="6" spans="1:7" ht="12.75" hidden="1">
      <c r="A6" s="59"/>
      <c r="B6" s="60"/>
      <c r="C6" s="62"/>
      <c r="D6" s="60" t="s">
        <v>63</v>
      </c>
      <c r="E6" s="60"/>
      <c r="F6" s="60" t="s">
        <v>64</v>
      </c>
      <c r="G6" s="60" t="s">
        <v>65</v>
      </c>
    </row>
    <row r="7" spans="1:7" ht="12.75" hidden="1">
      <c r="A7" s="63"/>
      <c r="B7" s="64"/>
      <c r="C7" s="65"/>
      <c r="D7" s="64"/>
      <c r="E7" s="64"/>
      <c r="F7" s="64"/>
      <c r="G7" s="60" t="s">
        <v>66</v>
      </c>
    </row>
    <row r="8" spans="1:7" ht="13.5" hidden="1" thickBot="1">
      <c r="A8" s="66"/>
      <c r="B8" s="67"/>
      <c r="C8" s="68"/>
      <c r="D8" s="67"/>
      <c r="E8" s="67"/>
      <c r="F8" s="67"/>
      <c r="G8" s="67"/>
    </row>
    <row r="9" spans="1:7" ht="6" customHeight="1" hidden="1">
      <c r="A9" s="55"/>
      <c r="B9" s="69"/>
      <c r="C9" s="56"/>
      <c r="D9" s="55"/>
      <c r="E9" s="55"/>
      <c r="F9" s="55"/>
      <c r="G9" s="69"/>
    </row>
    <row r="10" spans="1:7" ht="12.75" hidden="1">
      <c r="A10" s="60">
        <v>1</v>
      </c>
      <c r="B10" s="70" t="s">
        <v>67</v>
      </c>
      <c r="C10" s="59"/>
      <c r="D10" s="60"/>
      <c r="E10" s="71"/>
      <c r="F10" s="71"/>
      <c r="G10" s="72">
        <f>+E10-F10</f>
        <v>0</v>
      </c>
    </row>
    <row r="11" spans="1:7" ht="12.75" hidden="1">
      <c r="A11" s="60"/>
      <c r="B11" s="70"/>
      <c r="C11" s="59"/>
      <c r="D11" s="60"/>
      <c r="E11" s="71"/>
      <c r="F11" s="71"/>
      <c r="G11" s="72">
        <f>+E11-F11</f>
        <v>0</v>
      </c>
    </row>
    <row r="12" spans="1:7" ht="12.75" hidden="1">
      <c r="A12" s="60"/>
      <c r="B12" s="70"/>
      <c r="C12" s="59"/>
      <c r="D12" s="60"/>
      <c r="E12" s="71"/>
      <c r="F12" s="71"/>
      <c r="G12" s="72">
        <f>+E12-F12</f>
        <v>0</v>
      </c>
    </row>
    <row r="13" spans="1:7" ht="12.75" hidden="1">
      <c r="A13" s="60"/>
      <c r="B13" s="70"/>
      <c r="C13" s="62"/>
      <c r="D13" s="60"/>
      <c r="E13" s="71"/>
      <c r="F13" s="71"/>
      <c r="G13" s="72">
        <f>+E13-F13</f>
        <v>0</v>
      </c>
    </row>
    <row r="14" spans="1:7" ht="6" customHeight="1" hidden="1">
      <c r="A14" s="60"/>
      <c r="B14" s="70"/>
      <c r="D14" s="60"/>
      <c r="E14" s="71"/>
      <c r="F14" s="71"/>
      <c r="G14" s="72"/>
    </row>
    <row r="15" spans="1:7" ht="12.75" hidden="1">
      <c r="A15" s="60"/>
      <c r="B15" s="70"/>
      <c r="C15" s="73" t="s">
        <v>68</v>
      </c>
      <c r="D15" s="74"/>
      <c r="E15" s="75">
        <f>SUM(E10:E14)</f>
        <v>0</v>
      </c>
      <c r="F15" s="75">
        <f>SUM(F10:F14)</f>
        <v>0</v>
      </c>
      <c r="G15" s="75">
        <f>SUM(G10:G14)</f>
        <v>0</v>
      </c>
    </row>
    <row r="16" spans="1:7" ht="13.5" hidden="1" thickBot="1">
      <c r="A16" s="76"/>
      <c r="B16" s="77"/>
      <c r="C16" s="78"/>
      <c r="D16" s="79"/>
      <c r="E16" s="80"/>
      <c r="F16" s="80"/>
      <c r="G16" s="81"/>
    </row>
    <row r="17" spans="1:7" ht="7.5" customHeight="1" hidden="1">
      <c r="A17" s="55"/>
      <c r="B17" s="69"/>
      <c r="C17" s="82"/>
      <c r="D17" s="83"/>
      <c r="E17" s="84"/>
      <c r="F17" s="85"/>
      <c r="G17" s="85"/>
    </row>
    <row r="18" spans="1:7" ht="12.75" hidden="1">
      <c r="A18" s="64"/>
      <c r="B18" s="86" t="s">
        <v>18</v>
      </c>
      <c r="C18" s="87"/>
      <c r="D18" s="62"/>
      <c r="E18" s="88">
        <f>E15</f>
        <v>0</v>
      </c>
      <c r="F18" s="89">
        <f>+F15</f>
        <v>0</v>
      </c>
      <c r="G18" s="90">
        <f>+E18-F18</f>
        <v>0</v>
      </c>
    </row>
    <row r="19" spans="1:7" ht="6.75" customHeight="1" hidden="1" thickBot="1">
      <c r="A19" s="67"/>
      <c r="B19" s="91"/>
      <c r="C19" s="92"/>
      <c r="D19" s="93"/>
      <c r="E19" s="79"/>
      <c r="F19" s="94"/>
      <c r="G19" s="94"/>
    </row>
    <row r="21" spans="1:7" ht="63.75" customHeight="1">
      <c r="A21" s="95" t="s">
        <v>69</v>
      </c>
      <c r="B21" s="95" t="s">
        <v>70</v>
      </c>
      <c r="C21" s="95" t="s">
        <v>71</v>
      </c>
      <c r="D21" s="95" t="s">
        <v>72</v>
      </c>
      <c r="E21" s="96" t="s">
        <v>73</v>
      </c>
      <c r="F21" s="95" t="s">
        <v>74</v>
      </c>
      <c r="G21" s="97"/>
    </row>
    <row r="22" spans="1:7" ht="15">
      <c r="A22" s="98">
        <v>1</v>
      </c>
      <c r="B22" s="99">
        <v>0</v>
      </c>
      <c r="C22" s="99"/>
      <c r="D22" s="99"/>
      <c r="E22" s="99"/>
      <c r="F22" s="99">
        <f>+B22+C22-D22</f>
        <v>0</v>
      </c>
      <c r="G22" s="100"/>
    </row>
    <row r="24" spans="1:5" ht="90">
      <c r="A24" s="95" t="s">
        <v>69</v>
      </c>
      <c r="B24" s="95" t="s">
        <v>75</v>
      </c>
      <c r="C24" s="95" t="s">
        <v>76</v>
      </c>
      <c r="D24" s="95" t="s">
        <v>77</v>
      </c>
      <c r="E24" s="95" t="s">
        <v>78</v>
      </c>
    </row>
    <row r="25" spans="1:5" ht="15">
      <c r="A25" s="101">
        <v>1</v>
      </c>
      <c r="B25" s="102">
        <v>38312.3</v>
      </c>
      <c r="C25" s="102">
        <f>+D22+E22</f>
        <v>0</v>
      </c>
      <c r="D25" s="102">
        <v>0</v>
      </c>
      <c r="E25" s="102">
        <f>+B25+C25-D25</f>
        <v>38312.3</v>
      </c>
    </row>
    <row r="26" spans="1:5" ht="12.75">
      <c r="A26" s="65"/>
      <c r="B26" s="65"/>
      <c r="C26" s="103"/>
      <c r="D26" s="103"/>
      <c r="E26" s="62"/>
    </row>
    <row r="27" ht="12.75">
      <c r="B27" t="s">
        <v>79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2016-03-31T18:26:28Z</dcterms:created>
  <dcterms:modified xsi:type="dcterms:W3CDTF">2016-03-31T18:35:09Z</dcterms:modified>
  <cp:category/>
  <cp:version/>
  <cp:contentType/>
  <cp:contentStatus/>
</cp:coreProperties>
</file>