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<sst xmlns="http://schemas.openxmlformats.org/spreadsheetml/2006/main" count="91" uniqueCount="82">
  <si>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</si>
  <si>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</si>
  <si>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</si>
  <si>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</si>
  <si>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</si>
  <si>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</si>
  <si>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</si>
  <si>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</si>
  <si>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</si>
  <si>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</si>
  <si>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</si>
  <si>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</si>
  <si>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</si>
  <si>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</si>
  <si>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</si>
  <si>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</si>
  <si>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</si>
  <si>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</si>
  <si>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</si>
  <si>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</si>
  <si>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</si>
  <si>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</si>
  <si>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</si>
  <si>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</si>
  <si>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</si>
  <si>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</si>
  <si>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</si>
  <si>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</si>
  <si>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</si>
  <si>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</si>
  <si>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</si>
  <si>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</si>
  <si>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</si>
  <si>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</si>
  <si>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</si>
  <si>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</si>
  <si>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</si>
  <si>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</si>
  <si>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</si>
  <si>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</si>
  <si>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11/2 по ул. Заречная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</si>
  <si>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</si>
  <si>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</si>
  <si>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</si>
  <si>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</si>
  <si>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</si>
  <si>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</si>
  <si>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</si>
  <si>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</si>
  <si>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</si>
  <si>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</si>
  <si>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0,00</t>
    </r>
    <r>
      <rPr>
        <sz val="10"/>
        <rFont val="Arial Cyr"/>
        <family val="0"/>
      </rPr>
      <t xml:space="preserve"> тыс.рублей, в том числе:</t>
    </r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</si>
  <si>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ул.Заречная, д. 11/2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</si>
  <si>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</si>
  <si>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</si>
  <si>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</si>
  <si>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</si>
  <si>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</si>
  <si>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</si>
  <si>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</si>
  <si>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</si>
  <si>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</si>
  <si>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</si>
  <si>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</si>
  <si>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</si>
  <si>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</si>
  <si>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</si>
  <si>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</si>
  <si>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11/2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</si>
  <si>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</si>
  <si>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</si>
  <si>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</si>
  <si>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</si>
  <si>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</si>
  <si>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</si>
  <si>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</si>
  <si>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</si>
  <si>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</si>
  <si>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</si>
  <si>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</si>
  <si>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</si>
  <si>
    <t>имущества жилого дома № 11/2 по ул. Заречная с 01.01.2015г. по 31.12.2015г.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</si>
</sst>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 applyFill="1">
      <alignment/>
      <protection/>
    </xf>
    <xf numFmtId="0" fontId="36" fillId="0" borderId="17" xfId="52" applyFill="1" applyBorder="1" applyAlignment="1">
      <alignment horizontal="center" vertical="center" wrapText="1"/>
      <protection/>
    </xf>
    <xf numFmtId="0" fontId="36" fillId="0" borderId="17" xfId="52" applyFont="1" applyFill="1" applyBorder="1" applyAlignment="1">
      <alignment horizontal="center" vertical="center" wrapText="1"/>
      <protection/>
    </xf>
    <xf numFmtId="0" fontId="44" fillId="0" borderId="17" xfId="52" applyFont="1" applyFill="1" applyBorder="1" applyAlignment="1">
      <alignment horizontal="center" vertical="center"/>
      <protection/>
    </xf>
    <xf numFmtId="2" fontId="44" fillId="0" borderId="17" xfId="52" applyNumberFormat="1" applyFont="1" applyFill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19" fillId="0" borderId="24" xfId="61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Fill="1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6"/>
  <sheetViews>
    <sheetView tabSelected="1" zoomScalePageLayoutView="0" workbookViewId="0" topLeftCell="C11">
      <selection activeCell="C20" sqref="C20:I2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95" t="s">
        <v>1</v>
      </c>
      <c r="D17" s="95"/>
      <c r="E17" s="95"/>
      <c r="F17" s="95"/>
      <c r="G17" s="95"/>
      <c r="H17" s="95"/>
      <c r="I17" s="95"/>
    </row>
    <row r="18" spans="3:9" ht="12.75">
      <c r="C18" s="96" t="s">
        <v>2</v>
      </c>
      <c r="D18" s="96"/>
      <c r="E18" s="96"/>
      <c r="F18" s="96"/>
      <c r="G18" s="96"/>
      <c r="H18" s="96"/>
      <c r="I18" s="96"/>
    </row>
    <row r="19" spans="3:9" ht="12.75">
      <c r="C19" s="96" t="s">
        <v>81</v>
      </c>
      <c r="D19" s="96"/>
      <c r="E19" s="96"/>
      <c r="F19" s="96"/>
      <c r="G19" s="96"/>
      <c r="H19" s="96"/>
      <c r="I19" s="96"/>
    </row>
    <row r="20" spans="3:9" ht="6" customHeight="1" thickBot="1">
      <c r="C20" s="97"/>
      <c r="D20" s="97"/>
      <c r="E20" s="97"/>
      <c r="F20" s="97"/>
      <c r="G20" s="97"/>
      <c r="H20" s="97"/>
      <c r="I20" s="97"/>
    </row>
    <row r="21" spans="3:9" ht="41.25" customHeight="1" thickBot="1">
      <c r="C21" s="9" t="s">
        <v>3</v>
      </c>
      <c r="D21" s="10" t="s">
        <v>4</v>
      </c>
      <c r="E21" s="11" t="s">
        <v>5</v>
      </c>
      <c r="F21" s="11" t="s">
        <v>6</v>
      </c>
      <c r="G21" s="11" t="s">
        <v>7</v>
      </c>
      <c r="H21" s="11" t="s">
        <v>8</v>
      </c>
      <c r="I21" s="10" t="s">
        <v>9</v>
      </c>
    </row>
    <row r="22" spans="3:9" ht="13.5" customHeight="1" thickBot="1">
      <c r="C22" s="98" t="s">
        <v>10</v>
      </c>
      <c r="D22" s="88"/>
      <c r="E22" s="88"/>
      <c r="F22" s="88"/>
      <c r="G22" s="88"/>
      <c r="H22" s="88"/>
      <c r="I22" s="99"/>
    </row>
    <row r="23" spans="3:9" ht="13.5" customHeight="1" thickBot="1">
      <c r="C23" s="12" t="s">
        <v>11</v>
      </c>
      <c r="D23" s="13">
        <v>145428.11</v>
      </c>
      <c r="E23" s="14">
        <v>0</v>
      </c>
      <c r="F23" s="14">
        <v>10970.74</v>
      </c>
      <c r="G23" s="14"/>
      <c r="H23" s="14">
        <f>+D23+E23-F23</f>
        <v>134457.37</v>
      </c>
      <c r="I23" s="100" t="s">
        <v>12</v>
      </c>
    </row>
    <row r="24" spans="3:9" ht="13.5" customHeight="1" thickBot="1">
      <c r="C24" s="12" t="s">
        <v>13</v>
      </c>
      <c r="D24" s="13">
        <v>92734.86</v>
      </c>
      <c r="E24" s="15">
        <v>0</v>
      </c>
      <c r="F24" s="15">
        <v>4575.76</v>
      </c>
      <c r="G24" s="14"/>
      <c r="H24" s="14">
        <f>+D24+E24-F24</f>
        <v>88159.1</v>
      </c>
      <c r="I24" s="101"/>
    </row>
    <row r="25" spans="3:9" ht="13.5" customHeight="1" thickBot="1">
      <c r="C25" s="12" t="s">
        <v>14</v>
      </c>
      <c r="D25" s="13">
        <v>53525.66</v>
      </c>
      <c r="E25" s="15">
        <v>0</v>
      </c>
      <c r="F25" s="15">
        <v>3398.93</v>
      </c>
      <c r="G25" s="14"/>
      <c r="H25" s="14">
        <f>+D25+E25-F25</f>
        <v>50126.73</v>
      </c>
      <c r="I25" s="101"/>
    </row>
    <row r="26" spans="3:9" ht="13.5" customHeight="1" thickBot="1">
      <c r="C26" s="12" t="s">
        <v>15</v>
      </c>
      <c r="D26" s="13">
        <v>26825.18</v>
      </c>
      <c r="E26" s="15">
        <v>0</v>
      </c>
      <c r="F26" s="15">
        <v>1475.84</v>
      </c>
      <c r="G26" s="14">
        <f>+E26</f>
        <v>0</v>
      </c>
      <c r="H26" s="14">
        <f>+D26+E26-F26</f>
        <v>25349.34</v>
      </c>
      <c r="I26" s="101"/>
    </row>
    <row r="27" spans="3:9" ht="13.5" customHeight="1" thickBot="1">
      <c r="C27" s="12" t="s">
        <v>16</v>
      </c>
      <c r="D27" s="13">
        <v>801.5900000000009</v>
      </c>
      <c r="E27" s="15">
        <v>0</v>
      </c>
      <c r="F27" s="15">
        <v>233.99</v>
      </c>
      <c r="G27" s="14">
        <f>+E27</f>
        <v>0</v>
      </c>
      <c r="H27" s="14">
        <f>+D27+E27-F27</f>
        <v>567.6000000000009</v>
      </c>
      <c r="I27" s="102"/>
    </row>
    <row r="28" spans="3:9" ht="13.5" customHeight="1" thickBot="1">
      <c r="C28" s="12" t="s">
        <v>17</v>
      </c>
      <c r="D28" s="16">
        <f>SUM(D23:D27)</f>
        <v>319315.4</v>
      </c>
      <c r="E28" s="16">
        <f>SUM(E23:E27)</f>
        <v>0</v>
      </c>
      <c r="F28" s="16">
        <f>SUM(F23:F27)</f>
        <v>20655.260000000002</v>
      </c>
      <c r="G28" s="16">
        <f>SUM(G23:G27)</f>
        <v>0</v>
      </c>
      <c r="H28" s="16">
        <f>SUM(H23:H27)</f>
        <v>298660.14</v>
      </c>
      <c r="I28" s="17"/>
    </row>
    <row r="29" spans="3:9" ht="13.5" customHeight="1" thickBot="1">
      <c r="C29" s="88" t="s">
        <v>18</v>
      </c>
      <c r="D29" s="88"/>
      <c r="E29" s="88"/>
      <c r="F29" s="88"/>
      <c r="G29" s="88"/>
      <c r="H29" s="88"/>
      <c r="I29" s="88"/>
    </row>
    <row r="30" spans="3:9" ht="38.25" customHeight="1" thickBot="1">
      <c r="C30" s="18" t="s">
        <v>3</v>
      </c>
      <c r="D30" s="10" t="s">
        <v>4</v>
      </c>
      <c r="E30" s="11" t="s">
        <v>5</v>
      </c>
      <c r="F30" s="11" t="s">
        <v>6</v>
      </c>
      <c r="G30" s="11" t="s">
        <v>7</v>
      </c>
      <c r="H30" s="11" t="s">
        <v>8</v>
      </c>
      <c r="I30" s="19" t="s">
        <v>19</v>
      </c>
    </row>
    <row r="31" spans="3:9" ht="13.5" customHeight="1" thickBot="1">
      <c r="C31" s="9" t="s">
        <v>20</v>
      </c>
      <c r="D31" s="20">
        <v>68272.36</v>
      </c>
      <c r="E31" s="21">
        <v>0</v>
      </c>
      <c r="F31" s="21">
        <v>4091.08</v>
      </c>
      <c r="G31" s="21">
        <f>E31</f>
        <v>0</v>
      </c>
      <c r="H31" s="21">
        <f>+D31+E31-F31</f>
        <v>64181.28</v>
      </c>
      <c r="I31" s="89" t="s">
        <v>21</v>
      </c>
    </row>
    <row r="32" spans="3:10" ht="14.25" customHeight="1" thickBot="1">
      <c r="C32" s="12" t="s">
        <v>22</v>
      </c>
      <c r="D32" s="13">
        <v>16685.22</v>
      </c>
      <c r="E32" s="14">
        <v>0</v>
      </c>
      <c r="F32" s="14">
        <v>801.54</v>
      </c>
      <c r="G32" s="21"/>
      <c r="H32" s="21">
        <f aca="true" t="shared" si="0" ref="H32:H38">+D32+E32-F32</f>
        <v>15883.68</v>
      </c>
      <c r="I32" s="90"/>
      <c r="J32" s="22"/>
    </row>
    <row r="33" spans="3:9" ht="13.5" customHeight="1" thickBot="1">
      <c r="C33" s="18" t="s">
        <v>23</v>
      </c>
      <c r="D33" s="23">
        <v>43.08999999999514</v>
      </c>
      <c r="E33" s="14">
        <v>0</v>
      </c>
      <c r="F33" s="14">
        <v>9.48</v>
      </c>
      <c r="G33" s="21"/>
      <c r="H33" s="21">
        <f t="shared" si="0"/>
        <v>33.60999999999514</v>
      </c>
      <c r="I33" s="24"/>
    </row>
    <row r="34" spans="3:9" ht="12.75" customHeight="1" thickBot="1">
      <c r="C34" s="12" t="s">
        <v>24</v>
      </c>
      <c r="D34" s="13">
        <v>10282.84</v>
      </c>
      <c r="E34" s="14">
        <v>0</v>
      </c>
      <c r="F34" s="14">
        <v>597.6</v>
      </c>
      <c r="G34" s="21">
        <f>E34</f>
        <v>0</v>
      </c>
      <c r="H34" s="21">
        <f t="shared" si="0"/>
        <v>9685.24</v>
      </c>
      <c r="I34" s="24" t="s">
        <v>25</v>
      </c>
    </row>
    <row r="35" spans="3:9" ht="13.5" customHeight="1" thickBot="1">
      <c r="C35" s="12" t="s">
        <v>26</v>
      </c>
      <c r="D35" s="13">
        <v>14146.06</v>
      </c>
      <c r="E35" s="14">
        <v>0</v>
      </c>
      <c r="F35" s="14">
        <v>872.1</v>
      </c>
      <c r="G35" s="21"/>
      <c r="H35" s="21">
        <f t="shared" si="0"/>
        <v>13273.96</v>
      </c>
      <c r="I35" s="25" t="s">
        <v>27</v>
      </c>
    </row>
    <row r="36" spans="3:9" ht="13.5" customHeight="1" thickBot="1">
      <c r="C36" s="12" t="s">
        <v>28</v>
      </c>
      <c r="D36" s="13">
        <v>2671.66</v>
      </c>
      <c r="E36" s="15">
        <v>0</v>
      </c>
      <c r="F36" s="15">
        <v>150.61</v>
      </c>
      <c r="G36" s="21">
        <f>E36</f>
        <v>0</v>
      </c>
      <c r="H36" s="21">
        <f t="shared" si="0"/>
        <v>2521.0499999999997</v>
      </c>
      <c r="I36" s="25" t="s">
        <v>29</v>
      </c>
    </row>
    <row r="37" spans="3:9" ht="13.5" customHeight="1" thickBot="1">
      <c r="C37" s="18" t="s">
        <v>30</v>
      </c>
      <c r="D37" s="13">
        <v>8495.780000000006</v>
      </c>
      <c r="E37" s="15">
        <v>0</v>
      </c>
      <c r="F37" s="15">
        <v>730.11</v>
      </c>
      <c r="G37" s="21">
        <f>E37</f>
        <v>0</v>
      </c>
      <c r="H37" s="21">
        <f t="shared" si="0"/>
        <v>7765.670000000006</v>
      </c>
      <c r="I37" s="25"/>
    </row>
    <row r="38" spans="3:9" ht="13.5" customHeight="1" thickBot="1">
      <c r="C38" s="12" t="s">
        <v>31</v>
      </c>
      <c r="D38" s="13">
        <v>5182.36</v>
      </c>
      <c r="E38" s="15">
        <v>0</v>
      </c>
      <c r="F38" s="15">
        <v>281.79</v>
      </c>
      <c r="G38" s="21">
        <f>E38</f>
        <v>0</v>
      </c>
      <c r="H38" s="21">
        <f t="shared" si="0"/>
        <v>4900.57</v>
      </c>
      <c r="I38" s="25" t="s">
        <v>32</v>
      </c>
    </row>
    <row r="39" spans="3:9" s="27" customFormat="1" ht="13.5" customHeight="1" thickBot="1">
      <c r="C39" s="12" t="s">
        <v>17</v>
      </c>
      <c r="D39" s="16">
        <f>SUM(D31:D38)</f>
        <v>125779.37000000001</v>
      </c>
      <c r="E39" s="16">
        <f>SUM(E31:E38)</f>
        <v>0</v>
      </c>
      <c r="F39" s="16">
        <f>SUM(F31:F38)</f>
        <v>7534.3099999999995</v>
      </c>
      <c r="G39" s="16">
        <f>SUM(G31:G38)</f>
        <v>0</v>
      </c>
      <c r="H39" s="16">
        <f>SUM(H31:H38)</f>
        <v>118245.06</v>
      </c>
      <c r="I39" s="26"/>
    </row>
    <row r="40" spans="3:9" ht="13.5" customHeight="1" thickBot="1">
      <c r="C40" s="91" t="s">
        <v>33</v>
      </c>
      <c r="D40" s="91"/>
      <c r="E40" s="91"/>
      <c r="F40" s="91"/>
      <c r="G40" s="91"/>
      <c r="H40" s="91"/>
      <c r="I40" s="91"/>
    </row>
    <row r="41" spans="3:9" ht="27.75" customHeight="1" thickBot="1">
      <c r="C41" s="28" t="s">
        <v>34</v>
      </c>
      <c r="D41" s="92"/>
      <c r="E41" s="93"/>
      <c r="F41" s="93"/>
      <c r="G41" s="93"/>
      <c r="H41" s="94"/>
      <c r="I41" s="29"/>
    </row>
    <row r="42" spans="3:8" ht="17.25" customHeight="1">
      <c r="C42" s="30" t="s">
        <v>35</v>
      </c>
      <c r="D42" s="30"/>
      <c r="E42" s="30"/>
      <c r="F42" s="30"/>
      <c r="G42" s="30"/>
      <c r="H42" s="31">
        <f>+H28+H39</f>
        <v>416905.2</v>
      </c>
    </row>
    <row r="43" spans="3:4" ht="15" hidden="1">
      <c r="C43" s="33" t="s">
        <v>36</v>
      </c>
      <c r="D43" s="33"/>
    </row>
    <row r="44" ht="12.75" customHeight="1">
      <c r="C44" s="34" t="s">
        <v>37</v>
      </c>
    </row>
    <row r="46" spans="4:6" ht="12.75">
      <c r="D46" s="35"/>
      <c r="E46" s="35"/>
      <c r="F46" s="35"/>
    </row>
  </sheetData>
  <sheetProtection/>
  <mergeCells count="10">
    <mergeCell ref="C29:I29"/>
    <mergeCell ref="I31:I32"/>
    <mergeCell ref="C40:I40"/>
    <mergeCell ref="D41:H41"/>
    <mergeCell ref="C17:I17"/>
    <mergeCell ref="C18:I18"/>
    <mergeCell ref="C19:I19"/>
    <mergeCell ref="C20:I20"/>
    <mergeCell ref="C22:I22"/>
    <mergeCell ref="I23:I27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19"/>
  <sheetViews>
    <sheetView zoomScaleSheetLayoutView="120" zoomScalePageLayoutView="0" workbookViewId="0" topLeftCell="A1">
      <selection activeCell="D32" sqref="D32"/>
    </sheetView>
  </sheetViews>
  <sheetFormatPr defaultColWidth="9.00390625" defaultRowHeight="12.75"/>
  <cols>
    <col min="1" max="1" width="4.625" style="36" customWidth="1"/>
    <col min="2" max="2" width="12.375" style="36" customWidth="1"/>
    <col min="3" max="3" width="13.25390625" style="36" hidden="1" customWidth="1"/>
    <col min="4" max="4" width="12.125" style="36" customWidth="1"/>
    <col min="5" max="5" width="13.625" style="36" customWidth="1"/>
    <col min="6" max="6" width="13.25390625" style="36" customWidth="1"/>
    <col min="7" max="7" width="14.25390625" style="36" customWidth="1"/>
    <col min="8" max="8" width="15.125" style="36" customWidth="1"/>
    <col min="9" max="9" width="15.00390625" style="36" customWidth="1"/>
    <col min="10" max="16384" width="9.125" style="36" customWidth="1"/>
  </cols>
  <sheetData>
    <row r="13" spans="1:9" ht="15">
      <c r="A13" s="103" t="s">
        <v>38</v>
      </c>
      <c r="B13" s="103"/>
      <c r="C13" s="103"/>
      <c r="D13" s="103"/>
      <c r="E13" s="103"/>
      <c r="F13" s="103"/>
      <c r="G13" s="103"/>
      <c r="H13" s="103"/>
      <c r="I13" s="103"/>
    </row>
    <row r="14" spans="1:9" ht="15">
      <c r="A14" s="103" t="s">
        <v>39</v>
      </c>
      <c r="B14" s="103"/>
      <c r="C14" s="103"/>
      <c r="D14" s="103"/>
      <c r="E14" s="103"/>
      <c r="F14" s="103"/>
      <c r="G14" s="103"/>
      <c r="H14" s="103"/>
      <c r="I14" s="103"/>
    </row>
    <row r="15" spans="1:9" ht="15">
      <c r="A15" s="103" t="s">
        <v>40</v>
      </c>
      <c r="B15" s="103"/>
      <c r="C15" s="103"/>
      <c r="D15" s="103"/>
      <c r="E15" s="103"/>
      <c r="F15" s="103"/>
      <c r="G15" s="103"/>
      <c r="H15" s="103"/>
      <c r="I15" s="103"/>
    </row>
    <row r="16" spans="1:9" ht="60">
      <c r="A16" s="37" t="s">
        <v>41</v>
      </c>
      <c r="B16" s="37" t="s">
        <v>42</v>
      </c>
      <c r="C16" s="37" t="s">
        <v>43</v>
      </c>
      <c r="D16" s="37" t="s">
        <v>44</v>
      </c>
      <c r="E16" s="37" t="s">
        <v>45</v>
      </c>
      <c r="F16" s="38" t="s">
        <v>46</v>
      </c>
      <c r="G16" s="38" t="s">
        <v>47</v>
      </c>
      <c r="H16" s="37" t="s">
        <v>48</v>
      </c>
      <c r="I16" s="37" t="s">
        <v>49</v>
      </c>
    </row>
    <row r="17" spans="1:9" ht="15">
      <c r="A17" s="39" t="s">
        <v>50</v>
      </c>
      <c r="B17" s="40">
        <v>8.09202</v>
      </c>
      <c r="C17" s="40"/>
      <c r="D17" s="40">
        <v>0</v>
      </c>
      <c r="E17" s="40">
        <v>0.80154</v>
      </c>
      <c r="F17" s="40">
        <v>0</v>
      </c>
      <c r="G17" s="40">
        <v>0</v>
      </c>
      <c r="H17" s="40">
        <v>15.88368</v>
      </c>
      <c r="I17" s="40">
        <f>B17+D17+F17-G17</f>
        <v>8.09202</v>
      </c>
    </row>
    <row r="19" ht="15">
      <c r="A19" s="41" t="s">
        <v>51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18.25390625" style="0" customWidth="1"/>
  </cols>
  <sheetData>
    <row r="1" spans="1:7" ht="30.75" customHeight="1">
      <c r="A1" s="104" t="s">
        <v>52</v>
      </c>
      <c r="B1" s="105"/>
      <c r="C1" s="105"/>
      <c r="D1" s="105"/>
      <c r="E1" s="105"/>
      <c r="F1" s="105"/>
      <c r="G1" s="105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7" ht="13.5" hidden="1" thickBot="1">
      <c r="A3" s="42"/>
      <c r="B3" s="43"/>
      <c r="C3" s="44"/>
      <c r="D3" s="43"/>
      <c r="E3" s="45"/>
      <c r="F3" s="107" t="s">
        <v>53</v>
      </c>
      <c r="G3" s="108"/>
    </row>
    <row r="4" spans="1:7" ht="12.75" hidden="1">
      <c r="A4" s="46" t="s">
        <v>54</v>
      </c>
      <c r="B4" s="47" t="s">
        <v>55</v>
      </c>
      <c r="C4" s="48" t="s">
        <v>56</v>
      </c>
      <c r="D4" s="47" t="s">
        <v>57</v>
      </c>
      <c r="E4" s="49" t="s">
        <v>58</v>
      </c>
      <c r="F4" s="50"/>
      <c r="G4" s="50"/>
    </row>
    <row r="5" spans="1:7" ht="12.75" hidden="1">
      <c r="A5" s="46" t="s">
        <v>59</v>
      </c>
      <c r="B5" s="47"/>
      <c r="C5" s="48"/>
      <c r="D5" s="47" t="s">
        <v>60</v>
      </c>
      <c r="E5" s="51" t="s">
        <v>61</v>
      </c>
      <c r="F5" s="47" t="s">
        <v>62</v>
      </c>
      <c r="G5" s="47" t="s">
        <v>63</v>
      </c>
    </row>
    <row r="6" spans="1:7" ht="12.75" hidden="1">
      <c r="A6" s="46"/>
      <c r="B6" s="47"/>
      <c r="C6" s="48"/>
      <c r="D6" s="47" t="s">
        <v>64</v>
      </c>
      <c r="E6" s="51"/>
      <c r="F6" s="47" t="s">
        <v>65</v>
      </c>
      <c r="G6" s="47" t="s">
        <v>66</v>
      </c>
    </row>
    <row r="7" spans="1:7" ht="12.75" hidden="1">
      <c r="A7" s="52"/>
      <c r="B7" s="53"/>
      <c r="C7" s="54"/>
      <c r="D7" s="53"/>
      <c r="E7" s="55"/>
      <c r="F7" s="53"/>
      <c r="G7" s="47" t="s">
        <v>67</v>
      </c>
    </row>
    <row r="8" spans="1:7" ht="13.5" hidden="1" thickBot="1">
      <c r="A8" s="56"/>
      <c r="B8" s="57"/>
      <c r="C8" s="58"/>
      <c r="D8" s="57"/>
      <c r="E8" s="59"/>
      <c r="F8" s="57"/>
      <c r="G8" s="57"/>
    </row>
    <row r="9" spans="1:7" ht="12.75" hidden="1">
      <c r="A9" s="43"/>
      <c r="B9" s="45"/>
      <c r="C9" s="44"/>
      <c r="D9" s="42"/>
      <c r="E9" s="43"/>
      <c r="F9" s="45"/>
      <c r="G9" s="45"/>
    </row>
    <row r="10" spans="1:7" ht="12.75" hidden="1">
      <c r="A10" s="47">
        <v>1</v>
      </c>
      <c r="B10" s="55" t="s">
        <v>68</v>
      </c>
      <c r="C10" s="46"/>
      <c r="D10" s="46"/>
      <c r="E10" s="60"/>
      <c r="F10" s="61"/>
      <c r="G10" s="61">
        <f>+E10-F10</f>
        <v>0</v>
      </c>
    </row>
    <row r="11" spans="1:7" ht="12.75" hidden="1">
      <c r="A11" s="47"/>
      <c r="B11" s="55"/>
      <c r="C11" s="48"/>
      <c r="D11" s="46"/>
      <c r="E11" s="60"/>
      <c r="F11" s="61"/>
      <c r="G11" s="61">
        <f>+E11-F11</f>
        <v>0</v>
      </c>
    </row>
    <row r="12" spans="1:7" ht="12.75" hidden="1">
      <c r="A12" s="47"/>
      <c r="B12" s="55"/>
      <c r="C12" s="48"/>
      <c r="D12" s="46"/>
      <c r="E12" s="60"/>
      <c r="F12" s="61"/>
      <c r="G12" s="61">
        <f>+E12-F12</f>
        <v>0</v>
      </c>
    </row>
    <row r="13" spans="1:7" ht="12.75" hidden="1">
      <c r="A13" s="47"/>
      <c r="B13" s="55"/>
      <c r="C13" s="48"/>
      <c r="D13" s="46"/>
      <c r="E13" s="60"/>
      <c r="F13" s="61"/>
      <c r="G13" s="61">
        <f>+E13-F13</f>
        <v>0</v>
      </c>
    </row>
    <row r="14" spans="1:7" ht="12.75" hidden="1">
      <c r="A14" s="47"/>
      <c r="B14" s="55"/>
      <c r="C14" s="48"/>
      <c r="D14" s="46"/>
      <c r="E14" s="60"/>
      <c r="F14" s="61"/>
      <c r="G14" s="61">
        <f>+E14-F14</f>
        <v>0</v>
      </c>
    </row>
    <row r="15" spans="1:7" ht="12.75" hidden="1">
      <c r="A15" s="47"/>
      <c r="B15" s="55"/>
      <c r="C15" s="48"/>
      <c r="D15" s="46"/>
      <c r="E15" s="62"/>
      <c r="F15" s="61"/>
      <c r="G15" s="61"/>
    </row>
    <row r="16" spans="1:7" ht="12.75" hidden="1">
      <c r="A16" s="47"/>
      <c r="B16" s="55"/>
      <c r="C16" s="63" t="s">
        <v>69</v>
      </c>
      <c r="D16" s="64"/>
      <c r="E16" s="65">
        <f>SUM(E10:E15)</f>
        <v>0</v>
      </c>
      <c r="F16" s="65">
        <f>SUM(F10:F15)</f>
        <v>0</v>
      </c>
      <c r="G16" s="65">
        <f>SUM(G10:G15)</f>
        <v>0</v>
      </c>
    </row>
    <row r="17" spans="1:7" ht="13.5" hidden="1" thickBot="1">
      <c r="A17" s="66"/>
      <c r="B17" s="67"/>
      <c r="C17" s="68"/>
      <c r="D17" s="69"/>
      <c r="E17" s="70"/>
      <c r="F17" s="71"/>
      <c r="G17" s="71"/>
    </row>
    <row r="18" spans="1:7" ht="12.75" hidden="1">
      <c r="A18" s="43"/>
      <c r="B18" s="45"/>
      <c r="C18" s="72"/>
      <c r="D18" s="72"/>
      <c r="E18" s="73"/>
      <c r="F18" s="73"/>
      <c r="G18" s="73"/>
    </row>
    <row r="19" spans="1:7" ht="12.75" hidden="1">
      <c r="A19" s="53"/>
      <c r="B19" s="74" t="s">
        <v>17</v>
      </c>
      <c r="C19" s="75"/>
      <c r="D19" s="75"/>
      <c r="E19" s="76">
        <f>E16</f>
        <v>0</v>
      </c>
      <c r="F19" s="77">
        <f>+F16</f>
        <v>0</v>
      </c>
      <c r="G19" s="76">
        <f>+E19-F19</f>
        <v>0</v>
      </c>
    </row>
    <row r="20" spans="1:7" ht="13.5" hidden="1" thickBot="1">
      <c r="A20" s="57"/>
      <c r="B20" s="59"/>
      <c r="C20" s="78"/>
      <c r="D20" s="78"/>
      <c r="E20" s="78"/>
      <c r="F20" s="78"/>
      <c r="G20" s="78"/>
    </row>
    <row r="23" spans="1:7" ht="63.75" customHeight="1">
      <c r="A23" s="79" t="s">
        <v>70</v>
      </c>
      <c r="B23" s="79" t="s">
        <v>71</v>
      </c>
      <c r="C23" s="79" t="s">
        <v>72</v>
      </c>
      <c r="D23" s="79" t="s">
        <v>73</v>
      </c>
      <c r="E23" s="80" t="s">
        <v>74</v>
      </c>
      <c r="F23" s="79" t="s">
        <v>75</v>
      </c>
      <c r="G23" s="81"/>
    </row>
    <row r="24" spans="1:7" ht="15">
      <c r="A24" s="82">
        <v>1</v>
      </c>
      <c r="B24" s="83">
        <v>43.09</v>
      </c>
      <c r="C24" s="83"/>
      <c r="D24" s="83">
        <v>9.48</v>
      </c>
      <c r="E24" s="83"/>
      <c r="F24" s="83">
        <f>+B24+C24-D24</f>
        <v>33.61</v>
      </c>
      <c r="G24" s="84"/>
    </row>
    <row r="27" spans="1:5" ht="90">
      <c r="A27" s="79" t="s">
        <v>70</v>
      </c>
      <c r="B27" s="79" t="s">
        <v>76</v>
      </c>
      <c r="C27" s="79" t="s">
        <v>77</v>
      </c>
      <c r="D27" s="79" t="s">
        <v>78</v>
      </c>
      <c r="E27" s="79" t="s">
        <v>79</v>
      </c>
    </row>
    <row r="28" spans="1:5" ht="15">
      <c r="A28" s="85">
        <v>1</v>
      </c>
      <c r="B28" s="86">
        <v>0</v>
      </c>
      <c r="C28" s="86">
        <f>+C24+E24</f>
        <v>0</v>
      </c>
      <c r="D28" s="86">
        <v>0</v>
      </c>
      <c r="E28" s="86">
        <f>+B28+C28-D28</f>
        <v>0</v>
      </c>
    </row>
    <row r="29" spans="1:5" ht="12.75">
      <c r="A29" s="54"/>
      <c r="B29" s="54"/>
      <c r="C29" s="87"/>
      <c r="D29" s="87"/>
      <c r="E29" s="48"/>
    </row>
    <row r="30" ht="12.75">
      <c r="B30" t="s">
        <v>80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2016-03-30T16:11:30Z</dcterms:created>
  <dcterms:modified xsi:type="dcterms:W3CDTF">2016-04-01T05:48:06Z</dcterms:modified>
  <cp:category/>
  <cp:version/>
  <cp:contentType/>
  <cp:contentStatus/>
</cp:coreProperties>
</file>