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Молодцова 15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3" i="1"/>
  <c r="G14" i="1"/>
  <c r="H14" i="1"/>
  <c r="I14" i="1"/>
  <c r="F20" i="1"/>
  <c r="G23" i="1"/>
  <c r="G25" i="1"/>
  <c r="G26" i="1"/>
</calcChain>
</file>

<file path=xl/sharedStrings.xml><?xml version="1.0" encoding="utf-8"?>
<sst xmlns="http://schemas.openxmlformats.org/spreadsheetml/2006/main" count="25" uniqueCount="24">
  <si>
    <t>Остаток средств на лицевом счете на 01.01.2017г.</t>
  </si>
  <si>
    <t xml:space="preserve">Израсходовано </t>
  </si>
  <si>
    <t>Перенесено со ст. "повыш.коэфф."</t>
  </si>
  <si>
    <t>Начислено населению за 2017г.</t>
  </si>
  <si>
    <t>Задолженность населения на 01.01.2018г.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</si>
  <si>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</si>
  <si>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</si>
  <si>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</si>
  <si>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</si>
  <si>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 xml:space="preserve">Итого </t>
  </si>
  <si>
    <t>изготовление энергетического паспорта</t>
  </si>
  <si>
    <t>герметизация швов</t>
  </si>
  <si>
    <t>д.15/2</t>
  </si>
  <si>
    <t>замена оконных блоков</t>
  </si>
  <si>
    <t>Молодцова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</si>
  <si>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</si>
  <si>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</si>
  <si>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</si>
  <si>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</si>
  <si>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</si>
  <si>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</si>
  <si>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</si>
  <si>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</si>
  <si>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2017 год                                                        по ул. Молодцова, д. 15/2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</si>
</sst>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Fill="1" applyBorder="1"/>
    <xf numFmtId="0" fontId="0" fillId="0" borderId="4" xfId="0" applyFill="1" applyBorder="1"/>
    <xf numFmtId="0" fontId="3" fillId="0" borderId="5" xfId="0" applyFont="1" applyBorder="1"/>
    <xf numFmtId="0" fontId="0" fillId="0" borderId="0" xfId="0" applyBorder="1"/>
    <xf numFmtId="4" fontId="3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6"/>
  <sheetViews>
    <sheetView tabSelected="1" zoomScaleNormal="100" zoomScaleSheetLayoutView="120" workbookViewId="0">
      <selection activeCell="A6" sqref="A6"/>
    </sheetView>
  </sheetViews>
  <sheetFormatPr defaultRowHeight="15" x14ac:dyDescent="0.25"/>
  <cols>
    <col min="1" max="1" width="4.5703125" customWidth="1"/>
    <col min="2" max="2" width="12.7109375" customWidth="1"/>
    <col min="3" max="3" width="13.28515625" hidden="1" customWidth="1"/>
    <col min="4" max="4" width="12.140625" customWidth="1"/>
    <col min="5" max="5" width="20.5703125" customWidth="1"/>
    <col min="6" max="6" width="11.7109375" customWidth="1"/>
    <col min="7" max="7" width="13.85546875" customWidth="1"/>
    <col min="8" max="8" width="15.140625" customWidth="1"/>
    <col min="9" max="9" width="14.28515625" customWidth="1"/>
  </cols>
  <sheetData>
    <row r="5" spans="1:9" ht="30" customHeight="1" x14ac:dyDescent="0.25">
      <c r="A5" s="37" t="s">
        <v>23</v>
      </c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12"/>
      <c r="B6" s="36"/>
      <c r="C6" s="12"/>
      <c r="D6" s="35"/>
      <c r="E6" s="34"/>
      <c r="F6" s="33" t="s">
        <v>22</v>
      </c>
      <c r="G6" s="32"/>
      <c r="H6" s="31" t="s">
        <v>21</v>
      </c>
      <c r="I6" s="30"/>
    </row>
    <row r="7" spans="1:9" ht="39" x14ac:dyDescent="0.25">
      <c r="A7" s="12"/>
      <c r="B7" s="29" t="s">
        <v>20</v>
      </c>
      <c r="C7" s="28"/>
      <c r="D7" s="27" t="s">
        <v>19</v>
      </c>
      <c r="E7" s="26"/>
      <c r="F7" s="25" t="s">
        <v>18</v>
      </c>
      <c r="G7" s="25" t="s">
        <v>17</v>
      </c>
      <c r="H7" s="24" t="s">
        <v>16</v>
      </c>
      <c r="I7" s="23" t="s">
        <v>15</v>
      </c>
    </row>
    <row r="8" spans="1:9" x14ac:dyDescent="0.25">
      <c r="A8" s="12"/>
      <c r="B8" s="18" t="s">
        <v>14</v>
      </c>
      <c r="C8" s="12"/>
      <c r="D8" s="22" t="s">
        <v>13</v>
      </c>
      <c r="E8" s="21"/>
      <c r="F8" s="16"/>
      <c r="G8" s="14">
        <v>698</v>
      </c>
      <c r="H8" s="14">
        <v>70</v>
      </c>
      <c r="I8" s="14">
        <f>+G8-H8</f>
        <v>628</v>
      </c>
    </row>
    <row r="9" spans="1:9" x14ac:dyDescent="0.25">
      <c r="A9" s="12"/>
      <c r="B9" s="18" t="s">
        <v>12</v>
      </c>
      <c r="C9" s="12"/>
      <c r="D9" s="20" t="s">
        <v>11</v>
      </c>
      <c r="E9" s="19"/>
      <c r="F9" s="13"/>
      <c r="G9" s="14">
        <v>1462</v>
      </c>
      <c r="H9" s="14">
        <v>146.80000000000001</v>
      </c>
      <c r="I9" s="14">
        <f>+G9-H9</f>
        <v>1315.2</v>
      </c>
    </row>
    <row r="10" spans="1:9" hidden="1" x14ac:dyDescent="0.25">
      <c r="A10" s="12"/>
      <c r="B10" s="18"/>
      <c r="C10" s="12"/>
      <c r="D10" s="19"/>
      <c r="E10" s="19"/>
      <c r="F10" s="13"/>
      <c r="G10" s="14"/>
      <c r="H10" s="14"/>
      <c r="I10" s="14"/>
    </row>
    <row r="11" spans="1:9" hidden="1" x14ac:dyDescent="0.25">
      <c r="A11" s="12"/>
      <c r="B11" s="18"/>
      <c r="C11" s="12"/>
      <c r="D11" s="19"/>
      <c r="E11" s="19"/>
      <c r="F11" s="13"/>
      <c r="G11" s="14"/>
      <c r="H11" s="14"/>
      <c r="I11" s="14"/>
    </row>
    <row r="12" spans="1:9" hidden="1" x14ac:dyDescent="0.25">
      <c r="A12" s="12"/>
      <c r="B12" s="18"/>
      <c r="C12" s="12"/>
      <c r="D12" s="17"/>
      <c r="E12" s="17"/>
      <c r="F12" s="13"/>
      <c r="G12" s="14"/>
      <c r="H12" s="14"/>
      <c r="I12" s="14"/>
    </row>
    <row r="13" spans="1:9" x14ac:dyDescent="0.25">
      <c r="A13" s="12"/>
      <c r="B13" s="16"/>
      <c r="C13" s="12"/>
      <c r="D13" s="15" t="s">
        <v>10</v>
      </c>
      <c r="E13" s="15"/>
      <c r="F13" s="13"/>
      <c r="G13" s="14">
        <v>83.48</v>
      </c>
      <c r="H13" s="14">
        <v>8.3480000000000008</v>
      </c>
      <c r="I13" s="14">
        <f>+G13-H13</f>
        <v>75.132000000000005</v>
      </c>
    </row>
    <row r="14" spans="1:9" x14ac:dyDescent="0.25">
      <c r="A14" s="12"/>
      <c r="B14" s="13" t="s">
        <v>9</v>
      </c>
      <c r="C14" s="12"/>
      <c r="D14" s="12"/>
      <c r="E14" s="12"/>
      <c r="F14" s="12"/>
      <c r="G14" s="11">
        <f>SUM(G8:G13)</f>
        <v>2243.48</v>
      </c>
      <c r="H14" s="11">
        <f>SUM(H8:H13)</f>
        <v>225.14800000000002</v>
      </c>
      <c r="I14" s="11">
        <f>SUM(I8:I13)</f>
        <v>2018.3320000000001</v>
      </c>
    </row>
    <row r="16" spans="1:9" x14ac:dyDescent="0.25">
      <c r="B16" s="8" t="s">
        <v>8</v>
      </c>
      <c r="C16" s="5"/>
      <c r="D16" s="5"/>
      <c r="E16" s="5"/>
      <c r="F16" s="1">
        <v>14679.32</v>
      </c>
    </row>
    <row r="17" spans="2:7" x14ac:dyDescent="0.25">
      <c r="B17" s="8" t="s">
        <v>7</v>
      </c>
      <c r="C17" s="5"/>
      <c r="D17" s="5"/>
      <c r="E17" s="5"/>
      <c r="F17" s="4">
        <v>134440</v>
      </c>
    </row>
    <row r="18" spans="2:7" x14ac:dyDescent="0.25">
      <c r="B18" s="8" t="s">
        <v>6</v>
      </c>
      <c r="C18" s="5"/>
      <c r="D18" s="5"/>
      <c r="E18" s="5"/>
      <c r="F18" s="10">
        <v>127731.5</v>
      </c>
    </row>
    <row r="19" spans="2:7" hidden="1" x14ac:dyDescent="0.25">
      <c r="B19" s="8" t="s">
        <v>5</v>
      </c>
      <c r="C19" s="5"/>
      <c r="D19" s="5"/>
      <c r="E19" s="5"/>
      <c r="F19" s="4"/>
    </row>
    <row r="20" spans="2:7" x14ac:dyDescent="0.25">
      <c r="B20" s="8" t="s">
        <v>4</v>
      </c>
      <c r="C20" s="5"/>
      <c r="D20" s="5"/>
      <c r="E20" s="5"/>
      <c r="F20" s="1">
        <f>F16+F17-F18</f>
        <v>21387.820000000007</v>
      </c>
    </row>
    <row r="21" spans="2:7" x14ac:dyDescent="0.25">
      <c r="B21" s="9"/>
      <c r="C21" s="9"/>
      <c r="D21" s="9"/>
      <c r="E21" s="9"/>
      <c r="F21" s="9"/>
      <c r="G21" s="9"/>
    </row>
    <row r="22" spans="2:7" x14ac:dyDescent="0.25">
      <c r="B22" s="8" t="s">
        <v>0</v>
      </c>
      <c r="C22" s="5"/>
      <c r="D22" s="5"/>
      <c r="E22" s="5"/>
      <c r="F22" s="5"/>
      <c r="G22" s="1">
        <v>-37177.339999999997</v>
      </c>
    </row>
    <row r="23" spans="2:7" x14ac:dyDescent="0.25">
      <c r="B23" s="8" t="s">
        <v>3</v>
      </c>
      <c r="C23" s="5"/>
      <c r="D23" s="5"/>
      <c r="E23" s="5"/>
      <c r="F23" s="5"/>
      <c r="G23" s="4">
        <f>+F17</f>
        <v>134440</v>
      </c>
    </row>
    <row r="24" spans="2:7" x14ac:dyDescent="0.25">
      <c r="B24" s="6" t="s">
        <v>2</v>
      </c>
      <c r="C24" s="7"/>
      <c r="D24" s="7"/>
      <c r="E24" s="5"/>
      <c r="F24" s="5"/>
      <c r="G24" s="4">
        <v>233480</v>
      </c>
    </row>
    <row r="25" spans="2:7" x14ac:dyDescent="0.25">
      <c r="B25" s="6" t="s">
        <v>1</v>
      </c>
      <c r="C25" s="5"/>
      <c r="D25" s="5"/>
      <c r="E25" s="5"/>
      <c r="F25" s="5"/>
      <c r="G25" s="4">
        <f>+H14*1000</f>
        <v>225148.00000000003</v>
      </c>
    </row>
    <row r="26" spans="2:7" x14ac:dyDescent="0.25">
      <c r="B26" s="3" t="s">
        <v>0</v>
      </c>
      <c r="C26" s="2"/>
      <c r="D26" s="2"/>
      <c r="E26" s="2"/>
      <c r="F26" s="2"/>
      <c r="G26" s="1">
        <f>G22+G23+G24-G25</f>
        <v>105594.66</v>
      </c>
    </row>
  </sheetData>
  <mergeCells count="4">
    <mergeCell ref="A5:I5"/>
    <mergeCell ref="H6:I6"/>
    <mergeCell ref="D7:E7"/>
    <mergeCell ref="D13:E13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Молодцова 15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2018-04-04T13:20:20Z</dcterms:created>
  <dcterms:modified xsi:type="dcterms:W3CDTF">2018-04-04T13:20:39Z</dcterms:modified>
</cp:coreProperties>
</file>