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2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D33" i="1"/>
  <c r="E33" i="1"/>
  <c r="F33" i="1"/>
  <c r="G33" i="1"/>
  <c r="H33" i="1"/>
  <c r="G36" i="1"/>
  <c r="H36" i="1"/>
  <c r="H37" i="1"/>
  <c r="H38" i="1"/>
  <c r="H39" i="1"/>
  <c r="H40" i="1"/>
  <c r="G42" i="1"/>
  <c r="H42" i="1"/>
  <c r="G43" i="1"/>
  <c r="D44" i="1"/>
  <c r="E44" i="1"/>
  <c r="F44" i="1"/>
  <c r="G44" i="1"/>
  <c r="H44" i="1"/>
  <c r="H45" i="1" s="1"/>
  <c r="H49" i="1"/>
</calcChain>
</file>

<file path=xl/sharedStrings.xml><?xml version="1.0" encoding="utf-8"?>
<sst xmlns="http://schemas.openxmlformats.org/spreadsheetml/2006/main" count="43" uniqueCount="36">
  <si>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</si>
  <si>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</si>
  <si>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</si>
  <si>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</si>
  <si>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</si>
  <si>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</si>
  <si>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</si>
  <si>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</si>
  <si>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</si>
  <si>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</si>
  <si>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</si>
  <si>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</si>
  <si>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</si>
  <si>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</si>
  <si>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Н/2008-48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</si>
  <si>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</si>
  <si>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</si>
  <si>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</si>
  <si>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</si>
  <si>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</si>
  <si>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</si>
  <si>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</si>
  <si>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</si>
  <si>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</si>
  <si>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</si>
  <si>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</si>
  <si>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</si>
  <si>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</si>
  <si>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</si>
  <si>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</si>
  <si>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</si>
  <si>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</si>
  <si>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28 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</si>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</sst>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2" borderId="0" xfId="0" applyFill="1"/>
    <xf numFmtId="4" fontId="6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I51"/>
  <sheetViews>
    <sheetView tabSelected="1" topLeftCell="C18" workbookViewId="0">
      <selection activeCell="C24" sqref="C24:I2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5703125" style="2" customWidth="1"/>
    <col min="9" max="9" width="24.85546875" style="2" customWidth="1"/>
    <col min="10" max="16384" width="9.140625" style="1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35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9" ht="12.75" customHeight="1" x14ac:dyDescent="0.2">
      <c r="C17" s="40"/>
      <c r="D17" s="40"/>
      <c r="E17" s="39"/>
      <c r="F17" s="39"/>
      <c r="G17" s="39"/>
      <c r="H17" s="39"/>
      <c r="I17" s="39"/>
    </row>
    <row r="18" spans="3:9" ht="12.75" customHeight="1" x14ac:dyDescent="0.2">
      <c r="C18" s="40"/>
      <c r="D18" s="40"/>
      <c r="E18" s="39"/>
      <c r="F18" s="39"/>
      <c r="G18" s="39"/>
      <c r="H18" s="39"/>
      <c r="I18" s="39"/>
    </row>
    <row r="19" spans="3:9" ht="12.75" customHeight="1" x14ac:dyDescent="0.2">
      <c r="C19" s="40"/>
      <c r="D19" s="40"/>
      <c r="E19" s="39"/>
      <c r="F19" s="39"/>
      <c r="G19" s="39"/>
      <c r="H19" s="39"/>
      <c r="I19" s="39"/>
    </row>
    <row r="20" spans="3:9" ht="12.75" customHeight="1" x14ac:dyDescent="0.2">
      <c r="C20" s="40"/>
      <c r="D20" s="40"/>
      <c r="E20" s="39"/>
      <c r="F20" s="39"/>
      <c r="G20" s="39"/>
      <c r="H20" s="39"/>
      <c r="I20" s="39"/>
    </row>
    <row r="21" spans="3:9" ht="12.75" customHeight="1" x14ac:dyDescent="0.2">
      <c r="C21" s="40"/>
      <c r="D21" s="40"/>
      <c r="E21" s="39"/>
      <c r="F21" s="39"/>
      <c r="G21" s="39"/>
      <c r="H21" s="39"/>
      <c r="I21" s="39"/>
    </row>
    <row r="22" spans="3:9" ht="14.25" x14ac:dyDescent="0.2">
      <c r="C22" s="38" t="s">
        <v>34</v>
      </c>
      <c r="D22" s="38"/>
      <c r="E22" s="38"/>
      <c r="F22" s="38"/>
      <c r="G22" s="38"/>
      <c r="H22" s="38"/>
      <c r="I22" s="38"/>
    </row>
    <row r="23" spans="3:9" x14ac:dyDescent="0.2">
      <c r="C23" s="37" t="s">
        <v>33</v>
      </c>
      <c r="D23" s="37"/>
      <c r="E23" s="37"/>
      <c r="F23" s="37"/>
      <c r="G23" s="37"/>
      <c r="H23" s="37"/>
      <c r="I23" s="37"/>
    </row>
    <row r="24" spans="3:9" x14ac:dyDescent="0.2">
      <c r="C24" s="37" t="s">
        <v>32</v>
      </c>
      <c r="D24" s="37"/>
      <c r="E24" s="37"/>
      <c r="F24" s="37"/>
      <c r="G24" s="37"/>
      <c r="H24" s="37"/>
      <c r="I24" s="37"/>
    </row>
    <row r="25" spans="3:9" ht="6" customHeight="1" thickBot="1" x14ac:dyDescent="0.25">
      <c r="C25" s="36"/>
      <c r="D25" s="36"/>
      <c r="E25" s="36"/>
      <c r="F25" s="36"/>
      <c r="G25" s="36"/>
      <c r="H25" s="36"/>
      <c r="I25" s="36"/>
    </row>
    <row r="26" spans="3:9" ht="50.25" customHeight="1" thickBot="1" x14ac:dyDescent="0.25">
      <c r="C26" s="21" t="s">
        <v>22</v>
      </c>
      <c r="D26" s="24" t="s">
        <v>21</v>
      </c>
      <c r="E26" s="23" t="s">
        <v>20</v>
      </c>
      <c r="F26" s="23" t="s">
        <v>19</v>
      </c>
      <c r="G26" s="23" t="s">
        <v>18</v>
      </c>
      <c r="H26" s="23" t="s">
        <v>17</v>
      </c>
      <c r="I26" s="24" t="s">
        <v>31</v>
      </c>
    </row>
    <row r="27" spans="3:9" ht="13.5" customHeight="1" thickBot="1" x14ac:dyDescent="0.25">
      <c r="C27" s="35" t="s">
        <v>30</v>
      </c>
      <c r="D27" s="25"/>
      <c r="E27" s="25"/>
      <c r="F27" s="25"/>
      <c r="G27" s="25"/>
      <c r="H27" s="25"/>
      <c r="I27" s="34"/>
    </row>
    <row r="28" spans="3:9" ht="13.5" customHeight="1" thickBot="1" x14ac:dyDescent="0.25">
      <c r="C28" s="10" t="s">
        <v>29</v>
      </c>
      <c r="D28" s="15">
        <v>0</v>
      </c>
      <c r="E28" s="17"/>
      <c r="F28" s="17"/>
      <c r="G28" s="17"/>
      <c r="H28" s="17">
        <f>+D28+E28-F28</f>
        <v>0</v>
      </c>
      <c r="I28" s="33" t="s">
        <v>28</v>
      </c>
    </row>
    <row r="29" spans="3:9" s="28" customFormat="1" ht="13.5" hidden="1" customHeight="1" thickBot="1" x14ac:dyDescent="0.25">
      <c r="C29" s="32" t="s">
        <v>27</v>
      </c>
      <c r="D29" s="31">
        <v>0</v>
      </c>
      <c r="E29" s="30"/>
      <c r="F29" s="30"/>
      <c r="G29" s="29"/>
      <c r="H29" s="29">
        <f>+D29+E29-F29</f>
        <v>0</v>
      </c>
      <c r="I29" s="27"/>
    </row>
    <row r="30" spans="3:9" ht="13.5" customHeight="1" thickBot="1" x14ac:dyDescent="0.25">
      <c r="C30" s="10" t="s">
        <v>26</v>
      </c>
      <c r="D30" s="15">
        <v>144.53999999999905</v>
      </c>
      <c r="E30" s="12">
        <v>10230.06</v>
      </c>
      <c r="F30" s="12">
        <v>10158.34</v>
      </c>
      <c r="G30" s="17">
        <v>10917.48</v>
      </c>
      <c r="H30" s="17">
        <f>+D30+E30-F30</f>
        <v>216.2599999999984</v>
      </c>
      <c r="I30" s="27"/>
    </row>
    <row r="31" spans="3:9" ht="13.5" customHeight="1" thickBot="1" x14ac:dyDescent="0.25">
      <c r="C31" s="10" t="s">
        <v>25</v>
      </c>
      <c r="D31" s="15">
        <v>50.729999999998654</v>
      </c>
      <c r="E31" s="12">
        <v>3994.16</v>
      </c>
      <c r="F31" s="12">
        <v>3965.63</v>
      </c>
      <c r="G31" s="17">
        <v>4316.41</v>
      </c>
      <c r="H31" s="17">
        <f>+D31+E31-F31</f>
        <v>79.259999999998399</v>
      </c>
      <c r="I31" s="27"/>
    </row>
    <row r="32" spans="3:9" ht="13.5" customHeight="1" thickBot="1" x14ac:dyDescent="0.25">
      <c r="C32" s="10" t="s">
        <v>24</v>
      </c>
      <c r="D32" s="15">
        <v>0</v>
      </c>
      <c r="E32" s="12"/>
      <c r="F32" s="12"/>
      <c r="G32" s="17"/>
      <c r="H32" s="17">
        <f>+D32+E32-F32</f>
        <v>0</v>
      </c>
      <c r="I32" s="26"/>
    </row>
    <row r="33" spans="3:9" ht="13.5" customHeight="1" thickBot="1" x14ac:dyDescent="0.25">
      <c r="C33" s="10" t="s">
        <v>2</v>
      </c>
      <c r="D33" s="9">
        <f>SUM(D28:D32)</f>
        <v>195.26999999999771</v>
      </c>
      <c r="E33" s="9">
        <f>SUM(E28:E32)</f>
        <v>14224.22</v>
      </c>
      <c r="F33" s="9">
        <f>SUM(F28:F32)</f>
        <v>14123.970000000001</v>
      </c>
      <c r="G33" s="9">
        <f>SUM(G28:G32)</f>
        <v>15233.89</v>
      </c>
      <c r="H33" s="9">
        <f>SUM(H28:H32)</f>
        <v>295.5199999999968</v>
      </c>
      <c r="I33" s="10"/>
    </row>
    <row r="34" spans="3:9" ht="13.5" customHeight="1" thickBot="1" x14ac:dyDescent="0.25">
      <c r="C34" s="25" t="s">
        <v>23</v>
      </c>
      <c r="D34" s="25"/>
      <c r="E34" s="25"/>
      <c r="F34" s="25"/>
      <c r="G34" s="25"/>
      <c r="H34" s="25"/>
      <c r="I34" s="25"/>
    </row>
    <row r="35" spans="3:9" ht="55.5" customHeight="1" thickBot="1" x14ac:dyDescent="0.25">
      <c r="C35" s="16" t="s">
        <v>22</v>
      </c>
      <c r="D35" s="24" t="s">
        <v>21</v>
      </c>
      <c r="E35" s="23" t="s">
        <v>20</v>
      </c>
      <c r="F35" s="23" t="s">
        <v>19</v>
      </c>
      <c r="G35" s="23" t="s">
        <v>18</v>
      </c>
      <c r="H35" s="23" t="s">
        <v>17</v>
      </c>
      <c r="I35" s="22" t="s">
        <v>16</v>
      </c>
    </row>
    <row r="36" spans="3:9" ht="45.75" customHeight="1" thickBot="1" x14ac:dyDescent="0.25">
      <c r="C36" s="21" t="s">
        <v>15</v>
      </c>
      <c r="D36" s="20">
        <v>244.98000000000047</v>
      </c>
      <c r="E36" s="13">
        <v>5921.64</v>
      </c>
      <c r="F36" s="13">
        <v>6126.34</v>
      </c>
      <c r="G36" s="13">
        <f>+E36</f>
        <v>5921.64</v>
      </c>
      <c r="H36" s="13">
        <f>+D36+E36-F36</f>
        <v>40.280000000000655</v>
      </c>
      <c r="I36" s="19" t="s">
        <v>14</v>
      </c>
    </row>
    <row r="37" spans="3:9" ht="14.25" hidden="1" customHeight="1" thickBot="1" x14ac:dyDescent="0.25">
      <c r="C37" s="10" t="s">
        <v>13</v>
      </c>
      <c r="D37" s="15">
        <v>0</v>
      </c>
      <c r="E37" s="17"/>
      <c r="F37" s="17"/>
      <c r="G37" s="13"/>
      <c r="H37" s="13">
        <f>+D37+E37-F37</f>
        <v>0</v>
      </c>
      <c r="I37" s="8"/>
    </row>
    <row r="38" spans="3:9" ht="13.5" hidden="1" customHeight="1" thickBot="1" x14ac:dyDescent="0.25">
      <c r="C38" s="16" t="s">
        <v>12</v>
      </c>
      <c r="D38" s="18">
        <v>0</v>
      </c>
      <c r="E38" s="17"/>
      <c r="F38" s="17"/>
      <c r="G38" s="13"/>
      <c r="H38" s="13">
        <f>+D38+E38-F38</f>
        <v>0</v>
      </c>
      <c r="I38" s="8"/>
    </row>
    <row r="39" spans="3:9" ht="12.75" hidden="1" customHeight="1" thickBot="1" x14ac:dyDescent="0.25">
      <c r="C39" s="10" t="s">
        <v>11</v>
      </c>
      <c r="D39" s="15">
        <v>0</v>
      </c>
      <c r="E39" s="17"/>
      <c r="F39" s="17"/>
      <c r="G39" s="13"/>
      <c r="H39" s="13">
        <f>+D39+E39-F39</f>
        <v>0</v>
      </c>
      <c r="I39" s="14" t="s">
        <v>10</v>
      </c>
    </row>
    <row r="40" spans="3:9" ht="32.25" customHeight="1" thickBot="1" x14ac:dyDescent="0.25">
      <c r="C40" s="10" t="s">
        <v>9</v>
      </c>
      <c r="D40" s="15">
        <v>172.82999999999993</v>
      </c>
      <c r="E40" s="17">
        <v>4177.5600000000004</v>
      </c>
      <c r="F40" s="17">
        <v>4354.7700000000004</v>
      </c>
      <c r="G40" s="13">
        <v>8592.65</v>
      </c>
      <c r="H40" s="13">
        <f>+D40+E40-F40</f>
        <v>-4.3800000000001091</v>
      </c>
      <c r="I40" s="11" t="s">
        <v>8</v>
      </c>
    </row>
    <row r="41" spans="3:9" ht="17.25" hidden="1" customHeight="1" thickBot="1" x14ac:dyDescent="0.25">
      <c r="C41" s="10" t="s">
        <v>7</v>
      </c>
      <c r="D41" s="8"/>
      <c r="E41" s="12"/>
      <c r="F41" s="12"/>
      <c r="G41" s="13"/>
      <c r="H41" s="12"/>
      <c r="I41" s="11" t="s">
        <v>6</v>
      </c>
    </row>
    <row r="42" spans="3:9" ht="13.5" customHeight="1" thickBot="1" x14ac:dyDescent="0.25">
      <c r="C42" s="16" t="s">
        <v>5</v>
      </c>
      <c r="D42" s="15">
        <v>18.389999999999986</v>
      </c>
      <c r="E42" s="12">
        <v>729.67</v>
      </c>
      <c r="F42" s="12">
        <v>773.3</v>
      </c>
      <c r="G42" s="13">
        <f>+E42</f>
        <v>729.67</v>
      </c>
      <c r="H42" s="13">
        <f>+D42+E42-F42</f>
        <v>-25.240000000000009</v>
      </c>
      <c r="I42" s="14"/>
    </row>
    <row r="43" spans="3:9" ht="13.5" hidden="1" customHeight="1" thickBot="1" x14ac:dyDescent="0.25">
      <c r="C43" s="10" t="s">
        <v>4</v>
      </c>
      <c r="D43" s="8"/>
      <c r="E43" s="12"/>
      <c r="F43" s="12"/>
      <c r="G43" s="13">
        <f>+E43</f>
        <v>0</v>
      </c>
      <c r="H43" s="12"/>
      <c r="I43" s="11" t="s">
        <v>3</v>
      </c>
    </row>
    <row r="44" spans="3:9" s="7" customFormat="1" ht="13.5" customHeight="1" thickBot="1" x14ac:dyDescent="0.25">
      <c r="C44" s="10" t="s">
        <v>2</v>
      </c>
      <c r="D44" s="9">
        <f>SUM(D36:D43)</f>
        <v>436.20000000000039</v>
      </c>
      <c r="E44" s="9">
        <f>SUM(E36:E43)</f>
        <v>10828.87</v>
      </c>
      <c r="F44" s="9">
        <f>SUM(F36:F43)</f>
        <v>11254.41</v>
      </c>
      <c r="G44" s="9">
        <f>SUM(G36:G43)</f>
        <v>15243.960000000001</v>
      </c>
      <c r="H44" s="9">
        <f>SUM(H36:H43)</f>
        <v>10.660000000000537</v>
      </c>
      <c r="I44" s="8"/>
    </row>
    <row r="45" spans="3:9" ht="18.75" customHeight="1" x14ac:dyDescent="0.3">
      <c r="C45" s="6" t="s">
        <v>1</v>
      </c>
      <c r="D45" s="6"/>
      <c r="E45" s="6"/>
      <c r="F45" s="6"/>
      <c r="G45" s="6"/>
      <c r="H45" s="5">
        <f>+H44+H33</f>
        <v>306.17999999999734</v>
      </c>
    </row>
    <row r="46" spans="3:9" ht="15" x14ac:dyDescent="0.25">
      <c r="C46" s="3" t="s">
        <v>0</v>
      </c>
      <c r="D46" s="3"/>
    </row>
    <row r="47" spans="3:9" ht="26.25" customHeight="1" x14ac:dyDescent="0.25">
      <c r="C47" s="3"/>
      <c r="D47" s="4"/>
      <c r="E47" s="4"/>
      <c r="F47" s="4"/>
    </row>
    <row r="48" spans="3:9" ht="15" hidden="1" x14ac:dyDescent="0.25">
      <c r="C48" s="3"/>
      <c r="D48" s="4"/>
      <c r="E48" s="4"/>
      <c r="F48" s="4"/>
    </row>
    <row r="49" spans="3:8" ht="15" x14ac:dyDescent="0.25">
      <c r="C49" s="3"/>
      <c r="D49" s="4"/>
      <c r="E49" s="4"/>
      <c r="F49" s="4"/>
      <c r="G49" s="4"/>
      <c r="H49" s="4">
        <f>425.35-242.06</f>
        <v>183.29000000000002</v>
      </c>
    </row>
    <row r="50" spans="3:8" ht="15" x14ac:dyDescent="0.25">
      <c r="C50" s="3"/>
      <c r="D50" s="3"/>
    </row>
    <row r="51" spans="3:8" ht="15" x14ac:dyDescent="0.25">
      <c r="C51" s="3"/>
      <c r="D51" s="3"/>
    </row>
  </sheetData>
  <mergeCells count="7"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ЧР28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2018-04-02T11:35:59Z</dcterms:created>
  <dcterms:modified xsi:type="dcterms:W3CDTF">2018-04-02T11:36:09Z</dcterms:modified>
</cp:coreProperties>
</file>