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3470" activeTab="0"/>
  </bookViews>
  <sheets>
    <sheet name="ЧР96а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<sst xmlns="http://schemas.openxmlformats.org/spreadsheetml/2006/main" count="43" uniqueCount="36">
  <si>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наименование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</si>
  <si>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</si>
  <si>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</si>
  <si>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</si>
  <si>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</si>
  <si>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</si>
  <si>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Текущий ремонт</t>
  </si>
  <si>
    <t>Лифт</t>
  </si>
  <si>
    <t>Вывоз ТБО и  КГО</t>
  </si>
  <si>
    <t>т/о внутридомового газ/ оборудования</t>
  </si>
  <si>
    <t>ВНИМАНИЕ НА ОБОРТНОЙ СТОРОНЕ СЧЕТ ИЗВЕЩЕНИЕ НА ОПЛАТУ ЖКУ</t>
  </si>
  <si>
    <t>Коммунальные услуги</t>
  </si>
  <si>
    <t>Уважаемые собственники помещений!</t>
  </si>
  <si>
    <t>Содержание и текущий ремонт общего имущества дома</t>
  </si>
  <si>
    <t>т/о узлов учета теп/энергии</t>
  </si>
  <si>
    <t>Надеемся на дальнейшее сотрудничество. Администрация ООО "УЮТ-СЕРВИС"</t>
  </si>
  <si>
    <t>Капитальный ремонт</t>
  </si>
  <si>
    <t xml:space="preserve">предоставляем Вам  ОТЧЕТ по оплате за коммунальные услуги, содержанию и текущему ремонту общего </t>
  </si>
  <si>
    <t>Наименование поставщика</t>
  </si>
  <si>
    <t>Упр. и сод.общего им-ва</t>
  </si>
  <si>
    <t>Наименование подрядчика</t>
  </si>
  <si>
    <t>ОАО "Леноблгаз"</t>
  </si>
  <si>
    <t>услуги расчетно-кассовой службы</t>
  </si>
  <si>
    <t>ООО "СЗЛК", ООО ИЦ "Ликон", ОАО "ПСК"</t>
  </si>
  <si>
    <t>ООО "Уют-Сервис", договор управления № Н/2008-57 от 01.05.2008г.</t>
  </si>
  <si>
    <t xml:space="preserve"> ООО"Технострой-3"</t>
  </si>
  <si>
    <t>ОДН</t>
  </si>
  <si>
    <t>Задолженность населения на 01.01.2017г. (руб.)</t>
  </si>
  <si>
    <t xml:space="preserve"> ООО УК "Житель", ООО "Леноблстрой"</t>
  </si>
  <si>
    <t>ООО "Сертоловские Коммунальные Системы"</t>
  </si>
  <si>
    <t>Начислено населению за 2017г. (руб.)</t>
  </si>
  <si>
    <t>Поступило в счет оплаты в 2017г. (руб.)</t>
  </si>
  <si>
    <t>Задолженность населения на 01.01.2018г. (руб.)</t>
  </si>
  <si>
    <t>Общая задолженность по дому  на 01.01.2018г.</t>
  </si>
  <si>
    <t>Перечислено поставщику услуг в 2017г. (руб.)</t>
  </si>
  <si>
    <t>имущества жилого дома № 96а по мкр. Черная Речка с 01.01.2017г. по 31.12.2017г.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</si>
</sst>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  <numFmt numFmtId="185" formatCode="0.0"/>
    <numFmt numFmtId="186" formatCode="0.000"/>
    <numFmt numFmtId="187" formatCode="0.0000"/>
    <numFmt numFmtId="188" formatCode="#,##0.000"/>
    <numFmt numFmtId="189" formatCode="#,##0.0"/>
    <numFmt numFmtId="190" formatCode="#,##0.000000000000"/>
    <numFmt numFmtId="191" formatCode="#,##0.00000000000"/>
    <numFmt numFmtId="192" formatCode="#,##0.0000000000"/>
    <numFmt numFmtId="193" formatCode="#,##0.000000000"/>
    <numFmt numFmtId="194" formatCode="#,##0.00000000"/>
    <numFmt numFmtId="195" formatCode="#,##0.0000000"/>
    <numFmt numFmtId="196" formatCode="#,##0.000000"/>
    <numFmt numFmtId="197" formatCode="#,##0.00000"/>
    <numFmt numFmtId="198" formatCode="#,##0.0000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0.00000"/>
  </numFmts>
  <fonts count="51">
    <font>
      <sz val="10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4" fontId="4" fillId="0" borderId="11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4" fontId="6" fillId="0" borderId="14" xfId="0" applyNumberFormat="1" applyFont="1" applyFill="1" applyBorder="1" applyAlignment="1">
      <alignment vertical="top" wrapText="1"/>
    </xf>
    <xf numFmtId="4" fontId="8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" fontId="4" fillId="0" borderId="16" xfId="0" applyNumberFormat="1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/>
  <dimension ref="C1:J54"/>
  <sheetViews>
    <sheetView tabSelected="1" zoomScalePageLayoutView="0" workbookViewId="0" topLeftCell="C25">
      <selection activeCell="H54" sqref="H5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625" style="9" customWidth="1"/>
    <col min="4" max="4" width="13.25390625" style="9" customWidth="1"/>
    <col min="5" max="5" width="11.875" style="9" customWidth="1"/>
    <col min="6" max="6" width="13.25390625" style="9" customWidth="1"/>
    <col min="7" max="7" width="11.875" style="9" customWidth="1"/>
    <col min="8" max="8" width="13.00390625" style="9" customWidth="1"/>
    <col min="9" max="9" width="26.125" style="9" customWidth="1"/>
    <col min="10" max="16384" width="9.125" style="2" customWidth="1"/>
  </cols>
  <sheetData>
    <row r="1" spans="3:9" ht="12.75" customHeight="1" hidden="1">
      <c r="C1" s="11"/>
      <c r="D1" s="11"/>
      <c r="E1" s="11"/>
      <c r="F1" s="11"/>
      <c r="G1" s="11"/>
      <c r="H1" s="11"/>
      <c r="I1" s="11"/>
    </row>
    <row r="2" spans="3:9" ht="13.5" customHeight="1" hidden="1" thickBot="1">
      <c r="C2" s="11"/>
      <c r="D2" s="11"/>
      <c r="E2" s="11" t="s">
        <v>10</v>
      </c>
      <c r="F2" s="11"/>
      <c r="G2" s="11"/>
      <c r="H2" s="11"/>
      <c r="I2" s="11"/>
    </row>
    <row r="3" spans="3:9" ht="13.5" customHeight="1" hidden="1" thickBot="1">
      <c r="C3" s="12"/>
      <c r="D3" s="13"/>
      <c r="E3" s="14"/>
      <c r="F3" s="14"/>
      <c r="G3" s="14"/>
      <c r="H3" s="14"/>
      <c r="I3" s="15"/>
    </row>
    <row r="4" spans="3:9" ht="12.75" customHeight="1" hidden="1">
      <c r="C4" s="16"/>
      <c r="D4" s="16"/>
      <c r="E4" s="17"/>
      <c r="F4" s="17"/>
      <c r="G4" s="17"/>
      <c r="H4" s="17"/>
      <c r="I4" s="17"/>
    </row>
    <row r="5" spans="3:9" ht="12.75" customHeight="1">
      <c r="C5" s="16"/>
      <c r="D5" s="16"/>
      <c r="E5" s="17"/>
      <c r="F5" s="17"/>
      <c r="G5" s="17"/>
      <c r="H5" s="17"/>
      <c r="I5" s="17"/>
    </row>
    <row r="6" spans="3:9" ht="12.75" customHeight="1">
      <c r="C6" s="16"/>
      <c r="D6" s="16"/>
      <c r="E6" s="17"/>
      <c r="F6" s="17"/>
      <c r="G6" s="17"/>
      <c r="H6" s="17"/>
      <c r="I6" s="17"/>
    </row>
    <row r="7" spans="3:9" ht="12.75" customHeight="1">
      <c r="C7" s="16"/>
      <c r="D7" s="16"/>
      <c r="E7" s="17"/>
      <c r="F7" s="17"/>
      <c r="G7" s="17"/>
      <c r="H7" s="17"/>
      <c r="I7" s="17"/>
    </row>
    <row r="8" spans="3:9" ht="12.75" customHeight="1">
      <c r="C8" s="16"/>
      <c r="D8" s="16"/>
      <c r="E8" s="17"/>
      <c r="F8" s="17"/>
      <c r="G8" s="17"/>
      <c r="H8" s="17"/>
      <c r="I8" s="17"/>
    </row>
    <row r="9" spans="3:9" ht="12.75" customHeight="1">
      <c r="C9" s="16"/>
      <c r="D9" s="16"/>
      <c r="E9" s="17"/>
      <c r="F9" s="17"/>
      <c r="G9" s="17"/>
      <c r="H9" s="17"/>
      <c r="I9" s="17"/>
    </row>
    <row r="10" spans="3:9" ht="12.75" customHeight="1">
      <c r="C10" s="16"/>
      <c r="D10" s="16"/>
      <c r="E10" s="17"/>
      <c r="F10" s="17"/>
      <c r="G10" s="17"/>
      <c r="H10" s="17"/>
      <c r="I10" s="17"/>
    </row>
    <row r="11" spans="3:9" ht="12.75" customHeight="1">
      <c r="C11" s="16"/>
      <c r="D11" s="16"/>
      <c r="E11" s="17"/>
      <c r="F11" s="17"/>
      <c r="G11" s="17"/>
      <c r="H11" s="17"/>
      <c r="I11" s="17"/>
    </row>
    <row r="12" spans="3:9" ht="12.75" customHeight="1">
      <c r="C12" s="16"/>
      <c r="D12" s="16"/>
      <c r="E12" s="17"/>
      <c r="F12" s="17"/>
      <c r="G12" s="17"/>
      <c r="H12" s="17"/>
      <c r="I12" s="17"/>
    </row>
    <row r="13" spans="3:9" ht="12.75" customHeight="1">
      <c r="C13" s="16"/>
      <c r="D13" s="16"/>
      <c r="E13" s="17"/>
      <c r="F13" s="17"/>
      <c r="G13" s="17"/>
      <c r="H13" s="17"/>
      <c r="I13" s="17"/>
    </row>
    <row r="14" spans="3:9" ht="12.75" customHeight="1">
      <c r="C14" s="16"/>
      <c r="D14" s="16"/>
      <c r="E14" s="17"/>
      <c r="F14" s="17"/>
      <c r="G14" s="17"/>
      <c r="H14" s="17"/>
      <c r="I14" s="17"/>
    </row>
    <row r="15" spans="3:9" ht="12.75" customHeight="1">
      <c r="C15" s="16"/>
      <c r="D15" s="16"/>
      <c r="E15" s="17"/>
      <c r="F15" s="17"/>
      <c r="G15" s="17"/>
      <c r="H15" s="17"/>
      <c r="I15" s="17"/>
    </row>
    <row r="16" spans="3:9" ht="12.75" customHeight="1">
      <c r="C16" s="16"/>
      <c r="D16" s="16"/>
      <c r="E16" s="17"/>
      <c r="F16" s="17"/>
      <c r="G16" s="17"/>
      <c r="H16" s="17"/>
      <c r="I16" s="17"/>
    </row>
    <row r="17" spans="3:9" ht="12.75" customHeight="1">
      <c r="C17" s="16"/>
      <c r="D17" s="16"/>
      <c r="E17" s="17"/>
      <c r="F17" s="17"/>
      <c r="G17" s="17"/>
      <c r="H17" s="17"/>
      <c r="I17" s="17"/>
    </row>
    <row r="18" spans="3:9" ht="12.75" customHeight="1">
      <c r="C18" s="16"/>
      <c r="D18" s="16"/>
      <c r="E18" s="17"/>
      <c r="F18" s="17"/>
      <c r="G18" s="17"/>
      <c r="H18" s="17"/>
      <c r="I18" s="17"/>
    </row>
    <row r="19" spans="3:9" ht="12.75" customHeight="1">
      <c r="C19" s="16"/>
      <c r="D19" s="16"/>
      <c r="E19" s="17"/>
      <c r="F19" s="17"/>
      <c r="G19" s="17"/>
      <c r="H19" s="17"/>
      <c r="I19" s="17"/>
    </row>
    <row r="20" spans="3:9" ht="12.75" customHeight="1">
      <c r="C20" s="16"/>
      <c r="D20" s="16"/>
      <c r="E20" s="17"/>
      <c r="F20" s="17"/>
      <c r="G20" s="17"/>
      <c r="H20" s="17"/>
      <c r="I20" s="17"/>
    </row>
    <row r="21" spans="3:9" ht="12.75" customHeight="1">
      <c r="C21" s="16"/>
      <c r="D21" s="16"/>
      <c r="E21" s="17"/>
      <c r="F21" s="17"/>
      <c r="G21" s="17"/>
      <c r="H21" s="17"/>
      <c r="I21" s="17"/>
    </row>
    <row r="22" spans="3:9" ht="12.75" customHeight="1">
      <c r="C22" s="16"/>
      <c r="D22" s="16"/>
      <c r="E22" s="17"/>
      <c r="F22" s="17"/>
      <c r="G22" s="17"/>
      <c r="H22" s="17"/>
      <c r="I22" s="17"/>
    </row>
    <row r="23" spans="3:9" ht="12.75" customHeight="1">
      <c r="C23" s="16"/>
      <c r="D23" s="16"/>
      <c r="E23" s="17"/>
      <c r="F23" s="17"/>
      <c r="G23" s="17"/>
      <c r="H23" s="17"/>
      <c r="I23" s="17"/>
    </row>
    <row r="24" spans="3:9" ht="12.75" customHeight="1">
      <c r="C24" s="16"/>
      <c r="D24" s="16"/>
      <c r="E24" s="17"/>
      <c r="F24" s="17"/>
      <c r="G24" s="17"/>
      <c r="H24" s="17"/>
      <c r="I24" s="17"/>
    </row>
    <row r="25" spans="3:9" ht="12.75" customHeight="1">
      <c r="C25" s="16"/>
      <c r="D25" s="16"/>
      <c r="E25" s="17"/>
      <c r="F25" s="17"/>
      <c r="G25" s="17"/>
      <c r="H25" s="17"/>
      <c r="I25" s="17"/>
    </row>
    <row r="26" spans="3:9" ht="14.25">
      <c r="C26" s="36" t="s">
        <v>12</v>
      </c>
      <c r="D26" s="36"/>
      <c r="E26" s="36"/>
      <c r="F26" s="36"/>
      <c r="G26" s="36"/>
      <c r="H26" s="36"/>
      <c r="I26" s="36"/>
    </row>
    <row r="27" spans="3:9" ht="12.75">
      <c r="C27" s="37" t="s">
        <v>17</v>
      </c>
      <c r="D27" s="37"/>
      <c r="E27" s="37"/>
      <c r="F27" s="37"/>
      <c r="G27" s="37"/>
      <c r="H27" s="37"/>
      <c r="I27" s="37"/>
    </row>
    <row r="28" spans="3:9" ht="12.75">
      <c r="C28" s="37" t="s">
        <v>35</v>
      </c>
      <c r="D28" s="37"/>
      <c r="E28" s="37"/>
      <c r="F28" s="37"/>
      <c r="G28" s="37"/>
      <c r="H28" s="37"/>
      <c r="I28" s="37"/>
    </row>
    <row r="29" spans="3:9" ht="6" customHeight="1" thickBot="1">
      <c r="C29" s="40"/>
      <c r="D29" s="40"/>
      <c r="E29" s="40"/>
      <c r="F29" s="40"/>
      <c r="G29" s="40"/>
      <c r="H29" s="40"/>
      <c r="I29" s="40"/>
    </row>
    <row r="30" spans="3:9" ht="50.25" customHeight="1" thickBot="1">
      <c r="C30" s="18" t="s">
        <v>0</v>
      </c>
      <c r="D30" s="19" t="s">
        <v>27</v>
      </c>
      <c r="E30" s="20" t="s">
        <v>30</v>
      </c>
      <c r="F30" s="20" t="s">
        <v>31</v>
      </c>
      <c r="G30" s="20" t="s">
        <v>34</v>
      </c>
      <c r="H30" s="20" t="s">
        <v>32</v>
      </c>
      <c r="I30" s="19" t="s">
        <v>18</v>
      </c>
    </row>
    <row r="31" spans="3:10" ht="13.5" customHeight="1" thickBot="1">
      <c r="C31" s="39" t="s">
        <v>11</v>
      </c>
      <c r="D31" s="38"/>
      <c r="E31" s="38"/>
      <c r="F31" s="38"/>
      <c r="G31" s="38"/>
      <c r="H31" s="38"/>
      <c r="I31" s="38"/>
      <c r="J31" s="30"/>
    </row>
    <row r="32" spans="3:9" ht="13.5" customHeight="1" hidden="1" thickBot="1">
      <c r="C32" s="1" t="s">
        <v>1</v>
      </c>
      <c r="D32" s="27"/>
      <c r="E32" s="6"/>
      <c r="F32" s="6"/>
      <c r="G32" s="6">
        <f>E32</f>
        <v>0</v>
      </c>
      <c r="H32" s="6"/>
      <c r="I32" s="41" t="s">
        <v>29</v>
      </c>
    </row>
    <row r="33" spans="3:9" ht="13.5" customHeight="1" hidden="1" thickBot="1">
      <c r="C33" s="1" t="s">
        <v>2</v>
      </c>
      <c r="D33" s="27"/>
      <c r="E33" s="7"/>
      <c r="F33" s="7"/>
      <c r="G33" s="6">
        <f>E33</f>
        <v>0</v>
      </c>
      <c r="H33" s="7"/>
      <c r="I33" s="42"/>
    </row>
    <row r="34" spans="3:9" ht="13.5" customHeight="1" thickBot="1">
      <c r="C34" s="1" t="s">
        <v>3</v>
      </c>
      <c r="D34" s="5">
        <v>1646.7700000000004</v>
      </c>
      <c r="E34" s="7">
        <v>22367.13</v>
      </c>
      <c r="F34" s="7">
        <v>23372.3</v>
      </c>
      <c r="G34" s="6">
        <v>22781.74</v>
      </c>
      <c r="H34" s="31">
        <f>+D34+E34-F34</f>
        <v>641.6000000000022</v>
      </c>
      <c r="I34" s="42"/>
    </row>
    <row r="35" spans="3:9" ht="13.5" customHeight="1" thickBot="1">
      <c r="C35" s="1" t="s">
        <v>4</v>
      </c>
      <c r="D35" s="5">
        <v>577.9400000000005</v>
      </c>
      <c r="E35" s="7">
        <v>8878.54</v>
      </c>
      <c r="F35" s="7">
        <v>9173.7</v>
      </c>
      <c r="G35" s="6">
        <v>2228.59</v>
      </c>
      <c r="H35" s="31">
        <f>+D35+E35-F35</f>
        <v>282.78000000000065</v>
      </c>
      <c r="I35" s="42"/>
    </row>
    <row r="36" spans="3:9" ht="13.5" customHeight="1" thickBot="1">
      <c r="C36" s="1" t="s">
        <v>26</v>
      </c>
      <c r="D36" s="5">
        <v>0</v>
      </c>
      <c r="E36" s="7"/>
      <c r="F36" s="7"/>
      <c r="G36" s="6"/>
      <c r="H36" s="31">
        <f>+D36+E36-F36</f>
        <v>0</v>
      </c>
      <c r="I36" s="43"/>
    </row>
    <row r="37" spans="3:9" ht="13.5" customHeight="1" thickBot="1">
      <c r="C37" s="1" t="s">
        <v>5</v>
      </c>
      <c r="D37" s="21">
        <f>SUM(D32:D36)</f>
        <v>2224.710000000001</v>
      </c>
      <c r="E37" s="21">
        <f>SUM(E32:E36)</f>
        <v>31245.670000000002</v>
      </c>
      <c r="F37" s="21">
        <f>SUM(F32:F36)</f>
        <v>32546</v>
      </c>
      <c r="G37" s="21">
        <f>SUM(G32:G36)</f>
        <v>25010.33</v>
      </c>
      <c r="H37" s="21">
        <f>SUM(H32:H36)</f>
        <v>924.3800000000028</v>
      </c>
      <c r="I37" s="1"/>
    </row>
    <row r="38" spans="3:9" ht="13.5" customHeight="1" thickBot="1">
      <c r="C38" s="38" t="s">
        <v>13</v>
      </c>
      <c r="D38" s="38"/>
      <c r="E38" s="38"/>
      <c r="F38" s="38"/>
      <c r="G38" s="38"/>
      <c r="H38" s="38"/>
      <c r="I38" s="38"/>
    </row>
    <row r="39" spans="3:9" ht="53.25" customHeight="1" thickBot="1">
      <c r="C39" s="22" t="s">
        <v>0</v>
      </c>
      <c r="D39" s="19" t="s">
        <v>27</v>
      </c>
      <c r="E39" s="20" t="s">
        <v>30</v>
      </c>
      <c r="F39" s="20" t="s">
        <v>31</v>
      </c>
      <c r="G39" s="20" t="s">
        <v>34</v>
      </c>
      <c r="H39" s="20" t="s">
        <v>32</v>
      </c>
      <c r="I39" s="23" t="s">
        <v>20</v>
      </c>
    </row>
    <row r="40" spans="3:9" ht="36" customHeight="1" thickBot="1">
      <c r="C40" s="18" t="s">
        <v>19</v>
      </c>
      <c r="D40" s="24">
        <v>492.3099999999995</v>
      </c>
      <c r="E40" s="25">
        <v>8125.32</v>
      </c>
      <c r="F40" s="25">
        <v>8464.95</v>
      </c>
      <c r="G40" s="25">
        <f>+E40</f>
        <v>8125.32</v>
      </c>
      <c r="H40" s="25">
        <f aca="true" t="shared" si="0" ref="H40:H46">+D40+E40-F40</f>
        <v>152.67999999999847</v>
      </c>
      <c r="I40" s="34" t="s">
        <v>24</v>
      </c>
    </row>
    <row r="41" spans="3:9" ht="14.25" customHeight="1" hidden="1" thickBot="1">
      <c r="C41" s="1" t="s">
        <v>6</v>
      </c>
      <c r="D41" s="5">
        <v>0</v>
      </c>
      <c r="E41" s="6"/>
      <c r="F41" s="6"/>
      <c r="G41" s="25"/>
      <c r="H41" s="25">
        <f t="shared" si="0"/>
        <v>0</v>
      </c>
      <c r="I41" s="27"/>
    </row>
    <row r="42" spans="3:9" ht="13.5" customHeight="1" hidden="1" thickBot="1">
      <c r="C42" s="22" t="s">
        <v>16</v>
      </c>
      <c r="D42" s="26">
        <v>0</v>
      </c>
      <c r="E42" s="6"/>
      <c r="F42" s="6"/>
      <c r="G42" s="25"/>
      <c r="H42" s="25">
        <f t="shared" si="0"/>
        <v>0</v>
      </c>
      <c r="I42" s="27"/>
    </row>
    <row r="43" spans="3:9" ht="12.75" customHeight="1" hidden="1" thickBot="1">
      <c r="C43" s="1" t="s">
        <v>7</v>
      </c>
      <c r="D43" s="5">
        <v>0</v>
      </c>
      <c r="E43" s="6"/>
      <c r="F43" s="6"/>
      <c r="G43" s="25"/>
      <c r="H43" s="25">
        <f t="shared" si="0"/>
        <v>0</v>
      </c>
      <c r="I43" s="3" t="s">
        <v>23</v>
      </c>
    </row>
    <row r="44" spans="3:9" ht="32.25" customHeight="1" thickBot="1">
      <c r="C44" s="1" t="s">
        <v>8</v>
      </c>
      <c r="D44" s="5">
        <v>402.0799999999999</v>
      </c>
      <c r="E44" s="6">
        <v>6635.88</v>
      </c>
      <c r="F44" s="6">
        <v>6913.27</v>
      </c>
      <c r="G44" s="25">
        <v>17202.63</v>
      </c>
      <c r="H44" s="25">
        <f t="shared" si="0"/>
        <v>124.6899999999996</v>
      </c>
      <c r="I44" s="29" t="s">
        <v>28</v>
      </c>
    </row>
    <row r="45" spans="3:9" ht="13.5" customHeight="1" hidden="1" thickBot="1">
      <c r="C45" s="1" t="s">
        <v>9</v>
      </c>
      <c r="D45" s="27">
        <v>0</v>
      </c>
      <c r="E45" s="7"/>
      <c r="F45" s="7"/>
      <c r="G45" s="25"/>
      <c r="H45" s="25">
        <f t="shared" si="0"/>
        <v>0</v>
      </c>
      <c r="I45" s="29" t="s">
        <v>21</v>
      </c>
    </row>
    <row r="46" spans="3:9" ht="13.5" customHeight="1" thickBot="1">
      <c r="C46" s="22" t="s">
        <v>22</v>
      </c>
      <c r="D46" s="7">
        <v>93.56999999999971</v>
      </c>
      <c r="E46" s="7">
        <v>1380.15</v>
      </c>
      <c r="F46" s="7">
        <v>1437.67</v>
      </c>
      <c r="G46" s="25">
        <f>+E46</f>
        <v>1380.15</v>
      </c>
      <c r="H46" s="25">
        <f t="shared" si="0"/>
        <v>36.04999999999973</v>
      </c>
      <c r="I46" s="3"/>
    </row>
    <row r="47" spans="3:9" ht="13.5" customHeight="1" hidden="1" thickBot="1">
      <c r="C47" s="1" t="s">
        <v>14</v>
      </c>
      <c r="D47" s="27"/>
      <c r="E47" s="7"/>
      <c r="F47" s="7"/>
      <c r="G47" s="25">
        <f>+E47</f>
        <v>0</v>
      </c>
      <c r="H47" s="7"/>
      <c r="I47" s="29" t="s">
        <v>25</v>
      </c>
    </row>
    <row r="48" spans="3:9" s="28" customFormat="1" ht="13.5" customHeight="1" thickBot="1">
      <c r="C48" s="1" t="s">
        <v>5</v>
      </c>
      <c r="D48" s="21">
        <f>SUM(D40:D47)</f>
        <v>987.9599999999991</v>
      </c>
      <c r="E48" s="21">
        <f>SUM(E40:E47)</f>
        <v>16141.35</v>
      </c>
      <c r="F48" s="21">
        <f>SUM(F40:F47)</f>
        <v>16815.89</v>
      </c>
      <c r="G48" s="21">
        <f>SUM(G40:G47)</f>
        <v>26708.100000000002</v>
      </c>
      <c r="H48" s="21">
        <f>SUM(H40:H47)</f>
        <v>313.4199999999978</v>
      </c>
      <c r="I48" s="27"/>
    </row>
    <row r="49" spans="3:8" ht="21" customHeight="1">
      <c r="C49" s="8" t="s">
        <v>33</v>
      </c>
      <c r="D49" s="8"/>
      <c r="E49" s="8"/>
      <c r="F49" s="8"/>
      <c r="G49" s="8"/>
      <c r="H49" s="33">
        <f>+H48+H37</f>
        <v>1237.8000000000006</v>
      </c>
    </row>
    <row r="50" spans="3:4" ht="15">
      <c r="C50" s="10" t="s">
        <v>15</v>
      </c>
      <c r="D50" s="10"/>
    </row>
    <row r="51" spans="3:8" ht="26.25" customHeight="1">
      <c r="C51" s="2"/>
      <c r="D51" s="4"/>
      <c r="E51" s="4"/>
      <c r="F51" s="4"/>
      <c r="G51" s="2"/>
      <c r="H51" s="2"/>
    </row>
    <row r="52" spans="3:6" ht="15" customHeight="1" hidden="1">
      <c r="C52" s="10"/>
      <c r="D52" s="35"/>
      <c r="E52" s="35"/>
      <c r="F52" s="35"/>
    </row>
    <row r="53" ht="12.75" customHeight="1"/>
    <row r="54" spans="4:8" ht="12.75">
      <c r="D54" s="32"/>
      <c r="E54" s="32"/>
      <c r="F54" s="32"/>
      <c r="G54" s="32"/>
      <c r="H54" s="32"/>
    </row>
  </sheetData>
  <sheetProtection/>
  <mergeCells count="7">
    <mergeCell ref="C26:I26"/>
    <mergeCell ref="C27:I27"/>
    <mergeCell ref="C38:I38"/>
    <mergeCell ref="C31:I31"/>
    <mergeCell ref="C29:I29"/>
    <mergeCell ref="C28:I28"/>
    <mergeCell ref="I32:I36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Екатерина Островская</cp:lastModifiedBy>
  <cp:lastPrinted>2018-03-14T07:51:50Z</cp:lastPrinted>
  <dcterms:created xsi:type="dcterms:W3CDTF">2009-03-25T08:04:17Z</dcterms:created>
  <dcterms:modified xsi:type="dcterms:W3CDTF">2018-04-02T11:37:56Z</dcterms:modified>
  <cp:category/>
  <cp:version/>
  <cp:contentType/>
  <cp:contentStatus/>
</cp:coreProperties>
</file>