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<sst xmlns="http://schemas.openxmlformats.org/spreadsheetml/2006/main" count="59" uniqueCount="52">
  <si>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</si>
  <si>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</si>
  <si>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</si>
  <si>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</si>
  <si>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</si>
  <si>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</si>
  <si>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</si>
  <si>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</si>
  <si>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</si>
  <si>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</si>
  <si>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</si>
  <si>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</si>
  <si>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</si>
  <si>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</si>
  <si>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</si>
  <si>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</si>
  <si>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</si>
  <si>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</si>
  <si>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</si>
  <si>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</si>
  <si>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</si>
  <si>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</si>
  <si>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</si>
  <si>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</si>
  <si>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</si>
  <si>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</si>
  <si>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</si>
  <si>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</si>
  <si>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</si>
  <si>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</si>
  <si>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</si>
  <si>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</si>
  <si>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</si>
  <si>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</si>
  <si>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</si>
  <si>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</si>
  <si>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</si>
  <si>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</si>
  <si>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</si>
  <si>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</si>
  <si>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</si>
  <si>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</si>
  <si>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</si>
  <si>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</si>
  <si>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</si>
  <si>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</si>
  <si>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</si>
  <si>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имущества жилого дома № 4  по ул. Ветеранов с 01.12.2011г. по 31.12.2011г.</t>
  </si>
  <si>
    <t>ООО "Уют-Сервис", договор управления № Н/2011-112 от 01.12.2011г.</t>
  </si>
  <si>
    <t xml:space="preserve">Поступило от ООО "Домашние сети" за размещение интернет оборудования 180,00 руб. </t>
  </si>
  <si>
    <t>№ 4 по ул. Ветеранов с 01.12.2011г.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</si>
  <si>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0</t>
    </r>
    <r>
      <rPr>
        <sz val="10"/>
        <rFont val="Arial Cyr"/>
        <family val="0"/>
      </rPr>
      <t xml:space="preserve"> тыс.рублей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</si>
</sst>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2" fontId="41" fillId="0" borderId="22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8" t="s">
        <v>1</v>
      </c>
      <c r="D5" s="38"/>
      <c r="E5" s="38"/>
      <c r="F5" s="38"/>
      <c r="G5" s="38"/>
      <c r="H5" s="38"/>
      <c r="I5" s="38"/>
    </row>
    <row r="6" spans="3:9" ht="12.75">
      <c r="C6" s="39" t="s">
        <v>2</v>
      </c>
      <c r="D6" s="39"/>
      <c r="E6" s="39"/>
      <c r="F6" s="39"/>
      <c r="G6" s="39"/>
      <c r="H6" s="39"/>
      <c r="I6" s="39"/>
    </row>
    <row r="7" spans="3:9" ht="12.75">
      <c r="C7" s="39" t="s">
        <v>47</v>
      </c>
      <c r="D7" s="39"/>
      <c r="E7" s="39"/>
      <c r="F7" s="39"/>
      <c r="G7" s="39"/>
      <c r="H7" s="39"/>
      <c r="I7" s="39"/>
    </row>
    <row r="8" spans="3:9" ht="6" customHeight="1" thickBot="1">
      <c r="C8" s="40"/>
      <c r="D8" s="40"/>
      <c r="E8" s="40"/>
      <c r="F8" s="40"/>
      <c r="G8" s="40"/>
      <c r="H8" s="40"/>
      <c r="I8" s="40"/>
    </row>
    <row r="9" spans="3:9" ht="38.25" customHeight="1" thickBot="1">
      <c r="C9" s="9" t="s">
        <v>3</v>
      </c>
      <c r="D9" s="10" t="s">
        <v>37</v>
      </c>
      <c r="E9" s="11" t="s">
        <v>38</v>
      </c>
      <c r="F9" s="11" t="s">
        <v>39</v>
      </c>
      <c r="G9" s="11" t="s">
        <v>4</v>
      </c>
      <c r="H9" s="11" t="s">
        <v>40</v>
      </c>
      <c r="I9" s="10" t="s">
        <v>5</v>
      </c>
    </row>
    <row r="10" spans="3:9" ht="13.5" customHeight="1" thickBot="1">
      <c r="C10" s="41" t="s">
        <v>6</v>
      </c>
      <c r="D10" s="35"/>
      <c r="E10" s="35"/>
      <c r="F10" s="35"/>
      <c r="G10" s="35"/>
      <c r="H10" s="35"/>
      <c r="I10" s="42"/>
    </row>
    <row r="11" spans="3:9" ht="13.5" customHeight="1" thickBot="1">
      <c r="C11" s="12" t="s">
        <v>7</v>
      </c>
      <c r="D11" s="13">
        <v>0</v>
      </c>
      <c r="E11" s="14">
        <v>82291.88</v>
      </c>
      <c r="F11" s="14">
        <v>46135.41</v>
      </c>
      <c r="G11" s="14">
        <f>+E11</f>
        <v>82291.88</v>
      </c>
      <c r="H11" s="14">
        <f>+D11+E11-F11</f>
        <v>36156.47</v>
      </c>
      <c r="I11" s="34" t="s">
        <v>41</v>
      </c>
    </row>
    <row r="12" spans="3:9" ht="13.5" customHeight="1" thickBot="1">
      <c r="C12" s="12" t="s">
        <v>8</v>
      </c>
      <c r="D12" s="13">
        <v>0</v>
      </c>
      <c r="E12" s="15">
        <v>0</v>
      </c>
      <c r="F12" s="15">
        <v>0</v>
      </c>
      <c r="G12" s="14">
        <f>+E12</f>
        <v>0</v>
      </c>
      <c r="H12" s="14">
        <f>+D12+E12-F12</f>
        <v>0</v>
      </c>
      <c r="I12" s="43"/>
    </row>
    <row r="13" spans="3:9" ht="13.5" customHeight="1" thickBot="1">
      <c r="C13" s="12" t="s">
        <v>9</v>
      </c>
      <c r="D13" s="13">
        <v>0</v>
      </c>
      <c r="E13" s="15">
        <v>0</v>
      </c>
      <c r="F13" s="15">
        <v>0</v>
      </c>
      <c r="G13" s="14">
        <f>+E13</f>
        <v>0</v>
      </c>
      <c r="H13" s="14">
        <f>+D13+E13-F13</f>
        <v>0</v>
      </c>
      <c r="I13" s="43"/>
    </row>
    <row r="14" spans="3:9" ht="13.5" customHeight="1" thickBot="1">
      <c r="C14" s="12" t="s">
        <v>10</v>
      </c>
      <c r="D14" s="13">
        <v>0</v>
      </c>
      <c r="E14" s="15">
        <v>0</v>
      </c>
      <c r="F14" s="15">
        <v>0</v>
      </c>
      <c r="G14" s="14">
        <f>+E14</f>
        <v>0</v>
      </c>
      <c r="H14" s="14">
        <f>+D14+E14-F14</f>
        <v>0</v>
      </c>
      <c r="I14" s="44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82291.88</v>
      </c>
      <c r="F15" s="16">
        <f>SUM(F11:F14)</f>
        <v>46135.41</v>
      </c>
      <c r="G15" s="16">
        <f>SUM(G11:G14)</f>
        <v>82291.88</v>
      </c>
      <c r="H15" s="16">
        <f>SUM(H11:H14)</f>
        <v>36156.47</v>
      </c>
      <c r="I15" s="17"/>
    </row>
    <row r="16" spans="3:9" ht="13.5" customHeight="1" thickBot="1">
      <c r="C16" s="35" t="s">
        <v>12</v>
      </c>
      <c r="D16" s="35"/>
      <c r="E16" s="35"/>
      <c r="F16" s="35"/>
      <c r="G16" s="35"/>
      <c r="H16" s="35"/>
      <c r="I16" s="35"/>
    </row>
    <row r="17" spans="3:9" ht="41.25" customHeight="1" thickBot="1">
      <c r="C17" s="18" t="s">
        <v>3</v>
      </c>
      <c r="D17" s="10" t="s">
        <v>37</v>
      </c>
      <c r="E17" s="11" t="s">
        <v>38</v>
      </c>
      <c r="F17" s="11" t="s">
        <v>39</v>
      </c>
      <c r="G17" s="11" t="s">
        <v>4</v>
      </c>
      <c r="H17" s="11" t="s">
        <v>40</v>
      </c>
      <c r="I17" s="19" t="s">
        <v>13</v>
      </c>
    </row>
    <row r="18" spans="3:9" ht="17.25" customHeight="1" thickBot="1">
      <c r="C18" s="9" t="s">
        <v>14</v>
      </c>
      <c r="D18" s="20">
        <v>0</v>
      </c>
      <c r="E18" s="21">
        <v>54017.19</v>
      </c>
      <c r="F18" s="21">
        <v>30283.73</v>
      </c>
      <c r="G18" s="21">
        <f>+E18</f>
        <v>54017.19</v>
      </c>
      <c r="H18" s="21">
        <f aca="true" t="shared" si="0" ref="H18:H25">+D18+E18-F18</f>
        <v>23733.460000000003</v>
      </c>
      <c r="I18" s="45" t="s">
        <v>48</v>
      </c>
    </row>
    <row r="19" spans="3:10" ht="18.75" customHeight="1" thickBot="1">
      <c r="C19" s="12" t="s">
        <v>15</v>
      </c>
      <c r="D19" s="13">
        <v>0</v>
      </c>
      <c r="E19" s="14">
        <v>9020.18</v>
      </c>
      <c r="F19" s="14">
        <v>5057</v>
      </c>
      <c r="G19" s="21">
        <v>0</v>
      </c>
      <c r="H19" s="21">
        <f t="shared" si="0"/>
        <v>3963.1800000000003</v>
      </c>
      <c r="I19" s="36"/>
      <c r="J19" s="22"/>
    </row>
    <row r="20" spans="3:9" ht="13.5" customHeight="1" hidden="1" thickBot="1">
      <c r="C20" s="18" t="s">
        <v>16</v>
      </c>
      <c r="D20" s="23"/>
      <c r="E20" s="14"/>
      <c r="F20" s="14"/>
      <c r="G20" s="21">
        <f aca="true" t="shared" si="1" ref="G20:G25">+E20</f>
        <v>0</v>
      </c>
      <c r="H20" s="21">
        <f t="shared" si="0"/>
        <v>0</v>
      </c>
      <c r="I20" s="24"/>
    </row>
    <row r="21" spans="3:9" ht="22.5" customHeight="1" hidden="1" thickBot="1">
      <c r="C21" s="12" t="s">
        <v>17</v>
      </c>
      <c r="D21" s="13"/>
      <c r="E21" s="14"/>
      <c r="F21" s="14"/>
      <c r="G21" s="21">
        <f t="shared" si="1"/>
        <v>0</v>
      </c>
      <c r="H21" s="21">
        <f t="shared" si="0"/>
        <v>0</v>
      </c>
      <c r="I21" s="24" t="s">
        <v>18</v>
      </c>
    </row>
    <row r="22" spans="3:9" ht="13.5" customHeight="1" thickBot="1">
      <c r="C22" s="12" t="s">
        <v>19</v>
      </c>
      <c r="D22" s="13">
        <v>0</v>
      </c>
      <c r="E22" s="14">
        <v>11726.15</v>
      </c>
      <c r="F22" s="14">
        <v>6574.09</v>
      </c>
      <c r="G22" s="21">
        <f t="shared" si="1"/>
        <v>11726.15</v>
      </c>
      <c r="H22" s="21">
        <f t="shared" si="0"/>
        <v>5152.0599999999995</v>
      </c>
      <c r="I22" s="24" t="s">
        <v>20</v>
      </c>
    </row>
    <row r="23" spans="3:9" ht="13.5" customHeight="1" thickBot="1">
      <c r="C23" s="12" t="s">
        <v>21</v>
      </c>
      <c r="D23" s="13">
        <v>0</v>
      </c>
      <c r="E23" s="15">
        <v>763.33</v>
      </c>
      <c r="F23" s="15">
        <v>427.91</v>
      </c>
      <c r="G23" s="21">
        <f t="shared" si="1"/>
        <v>763.33</v>
      </c>
      <c r="H23" s="21">
        <f t="shared" si="0"/>
        <v>335.42</v>
      </c>
      <c r="I23" s="46" t="s">
        <v>22</v>
      </c>
    </row>
    <row r="24" spans="3:9" ht="13.5" customHeight="1" thickBot="1">
      <c r="C24" s="18" t="s">
        <v>23</v>
      </c>
      <c r="D24" s="13">
        <v>0</v>
      </c>
      <c r="E24" s="15">
        <v>4816.77</v>
      </c>
      <c r="F24" s="15">
        <v>2700.42</v>
      </c>
      <c r="G24" s="21">
        <f t="shared" si="1"/>
        <v>4816.77</v>
      </c>
      <c r="H24" s="21">
        <f t="shared" si="0"/>
        <v>2116.3500000000004</v>
      </c>
      <c r="I24" s="24"/>
    </row>
    <row r="25" spans="3:9" ht="13.5" customHeight="1" thickBot="1">
      <c r="C25" s="12" t="s">
        <v>24</v>
      </c>
      <c r="D25" s="13">
        <v>0</v>
      </c>
      <c r="E25" s="15">
        <v>2740.92</v>
      </c>
      <c r="F25" s="15">
        <v>1536.58</v>
      </c>
      <c r="G25" s="21">
        <f t="shared" si="1"/>
        <v>2740.92</v>
      </c>
      <c r="H25" s="21">
        <f t="shared" si="0"/>
        <v>1204.3400000000001</v>
      </c>
      <c r="I25" s="46" t="s">
        <v>42</v>
      </c>
    </row>
    <row r="26" spans="3:12" s="26" customFormat="1" ht="13.5" customHeight="1" thickBot="1">
      <c r="C26" s="12" t="s">
        <v>11</v>
      </c>
      <c r="D26" s="16">
        <f>SUM(D18:D25)</f>
        <v>0</v>
      </c>
      <c r="E26" s="16">
        <f>SUM(E18:E25)</f>
        <v>83084.54000000001</v>
      </c>
      <c r="F26" s="16">
        <f>SUM(F18:F25)</f>
        <v>46579.729999999996</v>
      </c>
      <c r="G26" s="16">
        <f>SUM(G18:G25)</f>
        <v>74064.36</v>
      </c>
      <c r="H26" s="16">
        <f>SUM(H18:H25)</f>
        <v>36504.81</v>
      </c>
      <c r="I26" s="25"/>
      <c r="L26" s="27"/>
    </row>
    <row r="27" spans="3:9" ht="13.5" customHeight="1" thickBot="1">
      <c r="C27" s="37" t="s">
        <v>25</v>
      </c>
      <c r="D27" s="37"/>
      <c r="E27" s="37"/>
      <c r="F27" s="37"/>
      <c r="G27" s="37"/>
      <c r="H27" s="37"/>
      <c r="I27" s="37"/>
    </row>
    <row r="28" spans="3:9" ht="27" customHeight="1" thickBot="1">
      <c r="C28" s="29" t="s">
        <v>26</v>
      </c>
      <c r="D28" s="47" t="s">
        <v>49</v>
      </c>
      <c r="E28" s="48"/>
      <c r="F28" s="48"/>
      <c r="G28" s="48"/>
      <c r="H28" s="49"/>
      <c r="I28" s="28" t="s">
        <v>27</v>
      </c>
    </row>
    <row r="29" spans="3:8" ht="14.25" customHeight="1">
      <c r="C29" s="30" t="s">
        <v>43</v>
      </c>
      <c r="D29" s="30"/>
      <c r="E29" s="30"/>
      <c r="F29" s="30"/>
      <c r="G29" s="30"/>
      <c r="H29" s="31">
        <f>+H15+H26</f>
        <v>72661.28</v>
      </c>
    </row>
  </sheetData>
  <sheetProtection/>
  <mergeCells count="10">
    <mergeCell ref="C5:I5"/>
    <mergeCell ref="C6:I6"/>
    <mergeCell ref="C7:I7"/>
    <mergeCell ref="C8:I8"/>
    <mergeCell ref="C10:I10"/>
    <mergeCell ref="I11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50" t="s">
        <v>28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0" t="s">
        <v>29</v>
      </c>
      <c r="B2" s="50"/>
      <c r="C2" s="50"/>
      <c r="D2" s="50"/>
      <c r="E2" s="50"/>
      <c r="F2" s="50"/>
      <c r="G2" s="50"/>
      <c r="H2" s="50"/>
      <c r="I2" s="50"/>
    </row>
    <row r="3" spans="1:9" ht="12.75">
      <c r="A3" s="50" t="s">
        <v>50</v>
      </c>
      <c r="B3" s="50"/>
      <c r="C3" s="50"/>
      <c r="D3" s="50"/>
      <c r="E3" s="50"/>
      <c r="F3" s="50"/>
      <c r="G3" s="50"/>
      <c r="H3" s="50"/>
      <c r="I3" s="50"/>
    </row>
    <row r="4" spans="1:9" ht="51">
      <c r="A4" s="51" t="s">
        <v>30</v>
      </c>
      <c r="B4" s="52" t="s">
        <v>44</v>
      </c>
      <c r="C4" s="52" t="s">
        <v>45</v>
      </c>
      <c r="D4" s="52" t="s">
        <v>31</v>
      </c>
      <c r="E4" s="52" t="s">
        <v>32</v>
      </c>
      <c r="F4" s="52" t="s">
        <v>33</v>
      </c>
      <c r="G4" s="52" t="s">
        <v>34</v>
      </c>
      <c r="H4" s="52" t="s">
        <v>46</v>
      </c>
      <c r="I4" s="51" t="s">
        <v>35</v>
      </c>
    </row>
    <row r="5" spans="1:9" ht="15">
      <c r="A5" s="53" t="s">
        <v>36</v>
      </c>
      <c r="B5" s="54">
        <v>0</v>
      </c>
      <c r="C5" s="54">
        <v>0</v>
      </c>
      <c r="D5" s="54">
        <v>9.02018</v>
      </c>
      <c r="E5" s="54">
        <v>5.057</v>
      </c>
      <c r="F5" s="54">
        <v>0.18</v>
      </c>
      <c r="G5" s="54">
        <v>0</v>
      </c>
      <c r="H5" s="54">
        <v>3.96318</v>
      </c>
      <c r="I5" s="54">
        <f>B5+D5+F5-G5</f>
        <v>9.20018</v>
      </c>
    </row>
    <row r="7" ht="15">
      <c r="A7" t="s">
        <v>51</v>
      </c>
    </row>
    <row r="13" spans="4:6" ht="12.75">
      <c r="D13" s="33"/>
      <c r="E13" s="33"/>
      <c r="F13" s="33"/>
    </row>
    <row r="14" spans="1:6" ht="15">
      <c r="A14" s="55"/>
      <c r="D14" s="33"/>
      <c r="E14" s="33"/>
      <c r="F14" s="33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2011-03-25T07:23:24Z</dcterms:created>
  <dcterms:modified xsi:type="dcterms:W3CDTF">2012-04-25T06:00:50Z</dcterms:modified>
  <cp:category/>
  <cp:version/>
  <cp:contentType/>
  <cp:contentStatus/>
</cp:coreProperties>
</file>