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<sst xmlns="http://schemas.openxmlformats.org/spreadsheetml/2006/main" count="42" uniqueCount="35">
  <si>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</si>
  <si>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</si>
  <si>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</si>
  <si>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</si>
  <si>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</si>
  <si>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</si>
  <si>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</si>
  <si>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</si>
  <si>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</si>
  <si>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</si>
  <si>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</si>
  <si>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</si>
  <si>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</si>
  <si>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</si>
  <si>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</si>
  <si>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</si>
  <si>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</si>
  <si>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</si>
  <si>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</si>
  <si>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</si>
  <si>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</si>
  <si>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</si>
  <si>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</si>
  <si>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</si>
  <si>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</si>
  <si>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имущества жилого дома № 1  по ул. Юбилейная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</si>
  <si>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</si>
  <si>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</si>
  <si>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</si>
  <si>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</si>
  <si>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ООО "Уют-Сервис", договор управления № Н/2008-65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</si>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</sst>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9" fillId="0" borderId="14" xfId="0" applyNumberFormat="1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4" fontId="12" fillId="0" borderId="16" xfId="0" applyNumberFormat="1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21.00390625" style="47" customWidth="1"/>
    <col min="10" max="16384" width="9.125" style="2" customWidth="1"/>
  </cols>
  <sheetData>
    <row r="1" spans="3:9" ht="12.75" customHeight="1" hidden="1">
      <c r="C1" s="3"/>
      <c r="D1" s="3"/>
      <c r="E1" s="3"/>
      <c r="F1" s="3"/>
      <c r="G1" s="3"/>
      <c r="H1" s="3"/>
      <c r="I1" s="3"/>
    </row>
    <row r="2" spans="3:9" ht="13.5" customHeight="1" hidden="1" thickBot="1">
      <c r="C2" s="3"/>
      <c r="D2" s="3"/>
      <c r="E2" s="3" t="s">
        <v>0</v>
      </c>
      <c r="F2" s="3"/>
      <c r="G2" s="3"/>
      <c r="H2" s="3"/>
      <c r="I2" s="3"/>
    </row>
    <row r="3" spans="3:9" ht="13.5" customHeight="1" hidden="1" thickBot="1">
      <c r="C3" s="4"/>
      <c r="D3" s="5"/>
      <c r="E3" s="6"/>
      <c r="F3" s="6"/>
      <c r="G3" s="6"/>
      <c r="H3" s="6"/>
      <c r="I3" s="7"/>
    </row>
    <row r="4" spans="3:9" ht="12.75" customHeight="1" hidden="1">
      <c r="C4" s="8"/>
      <c r="D4" s="8"/>
      <c r="E4" s="9"/>
      <c r="F4" s="9"/>
      <c r="G4" s="9"/>
      <c r="H4" s="9"/>
      <c r="I4" s="9"/>
    </row>
    <row r="5" spans="3:9" ht="14.25">
      <c r="C5" s="10" t="s">
        <v>1</v>
      </c>
      <c r="D5" s="10"/>
      <c r="E5" s="10"/>
      <c r="F5" s="10"/>
      <c r="G5" s="10"/>
      <c r="H5" s="10"/>
      <c r="I5" s="10"/>
    </row>
    <row r="6" spans="3:9" ht="12.75">
      <c r="C6" s="11" t="s">
        <v>2</v>
      </c>
      <c r="D6" s="11"/>
      <c r="E6" s="11"/>
      <c r="F6" s="11"/>
      <c r="G6" s="11"/>
      <c r="H6" s="11"/>
      <c r="I6" s="11"/>
    </row>
    <row r="7" spans="3:9" ht="12.75">
      <c r="C7" s="11" t="s">
        <v>25</v>
      </c>
      <c r="D7" s="11"/>
      <c r="E7" s="11"/>
      <c r="F7" s="11"/>
      <c r="G7" s="11"/>
      <c r="H7" s="11"/>
      <c r="I7" s="11"/>
    </row>
    <row r="8" spans="3:9" ht="6" customHeight="1" thickBot="1">
      <c r="C8" s="12"/>
      <c r="D8" s="12"/>
      <c r="E8" s="12"/>
      <c r="F8" s="12"/>
      <c r="G8" s="12"/>
      <c r="H8" s="12"/>
      <c r="I8" s="12"/>
    </row>
    <row r="9" spans="3:9" ht="50.25" customHeight="1" thickBot="1">
      <c r="C9" s="13" t="s">
        <v>3</v>
      </c>
      <c r="D9" s="14" t="s">
        <v>26</v>
      </c>
      <c r="E9" s="15" t="s">
        <v>27</v>
      </c>
      <c r="F9" s="15" t="s">
        <v>28</v>
      </c>
      <c r="G9" s="15" t="s">
        <v>4</v>
      </c>
      <c r="H9" s="15" t="s">
        <v>29</v>
      </c>
      <c r="I9" s="14" t="s">
        <v>5</v>
      </c>
    </row>
    <row r="10" spans="3:10" ht="13.5" customHeight="1" thickBot="1">
      <c r="C10" s="16" t="s">
        <v>6</v>
      </c>
      <c r="D10" s="1"/>
      <c r="E10" s="1"/>
      <c r="F10" s="1"/>
      <c r="G10" s="1"/>
      <c r="H10" s="1"/>
      <c r="I10" s="1"/>
      <c r="J10" s="17"/>
    </row>
    <row r="11" spans="3:9" ht="13.5" customHeight="1" hidden="1" thickBot="1">
      <c r="C11" s="18" t="s">
        <v>7</v>
      </c>
      <c r="D11" s="19"/>
      <c r="E11" s="20"/>
      <c r="F11" s="21"/>
      <c r="G11" s="22">
        <f>E11</f>
        <v>0</v>
      </c>
      <c r="H11" s="23">
        <f>+D11+E11-F11</f>
        <v>0</v>
      </c>
      <c r="I11" s="24" t="s">
        <v>8</v>
      </c>
    </row>
    <row r="12" spans="3:9" ht="13.5" customHeight="1" hidden="1" thickBot="1">
      <c r="C12" s="18" t="s">
        <v>9</v>
      </c>
      <c r="D12" s="19"/>
      <c r="E12" s="25"/>
      <c r="F12" s="25"/>
      <c r="G12" s="22">
        <f>E12</f>
        <v>0</v>
      </c>
      <c r="H12" s="23">
        <f>+D12+E12-F12</f>
        <v>0</v>
      </c>
      <c r="I12" s="26"/>
    </row>
    <row r="13" spans="3:9" ht="13.5" customHeight="1" thickBot="1">
      <c r="C13" s="18" t="s">
        <v>10</v>
      </c>
      <c r="D13" s="27">
        <v>17818.629999999997</v>
      </c>
      <c r="E13" s="28">
        <v>10194.24</v>
      </c>
      <c r="F13" s="28">
        <v>7416.01</v>
      </c>
      <c r="G13" s="22">
        <f>E13</f>
        <v>10194.24</v>
      </c>
      <c r="H13" s="23">
        <f>+D13+E13-F13</f>
        <v>20596.859999999993</v>
      </c>
      <c r="I13" s="29" t="s">
        <v>11</v>
      </c>
    </row>
    <row r="14" spans="3:9" ht="13.5" customHeight="1" thickBot="1">
      <c r="C14" s="18" t="s">
        <v>12</v>
      </c>
      <c r="D14" s="27">
        <v>1228.4499999999998</v>
      </c>
      <c r="E14" s="28">
        <f>1223.04</f>
        <v>1223.04</v>
      </c>
      <c r="F14" s="28">
        <v>694.89</v>
      </c>
      <c r="G14" s="22">
        <f>E14</f>
        <v>1223.04</v>
      </c>
      <c r="H14" s="30">
        <f>+D14+E14-F14</f>
        <v>1756.6</v>
      </c>
      <c r="I14" s="31"/>
    </row>
    <row r="15" spans="3:9" ht="13.5" customHeight="1" thickBot="1">
      <c r="C15" s="18" t="s">
        <v>13</v>
      </c>
      <c r="D15" s="32">
        <f>SUM(D11:D14)</f>
        <v>19047.079999999998</v>
      </c>
      <c r="E15" s="32">
        <f>SUM(E11:E14)</f>
        <v>11417.279999999999</v>
      </c>
      <c r="F15" s="32">
        <f>SUM(F11:F14)</f>
        <v>8110.900000000001</v>
      </c>
      <c r="G15" s="32">
        <f>SUM(G11:G14)</f>
        <v>11417.279999999999</v>
      </c>
      <c r="H15" s="32">
        <f>SUM(H11:H14)</f>
        <v>22353.459999999992</v>
      </c>
      <c r="I15" s="33"/>
    </row>
    <row r="16" spans="3:9" ht="13.5" customHeight="1" thickBot="1">
      <c r="C16" s="1" t="s">
        <v>14</v>
      </c>
      <c r="D16" s="1"/>
      <c r="E16" s="1"/>
      <c r="F16" s="1"/>
      <c r="G16" s="1"/>
      <c r="H16" s="1"/>
      <c r="I16" s="1"/>
    </row>
    <row r="17" spans="3:9" ht="56.25" customHeight="1" thickBot="1">
      <c r="C17" s="34" t="s">
        <v>3</v>
      </c>
      <c r="D17" s="14" t="s">
        <v>26</v>
      </c>
      <c r="E17" s="15" t="s">
        <v>27</v>
      </c>
      <c r="F17" s="15" t="s">
        <v>28</v>
      </c>
      <c r="G17" s="15" t="s">
        <v>4</v>
      </c>
      <c r="H17" s="15" t="s">
        <v>29</v>
      </c>
      <c r="I17" s="35" t="s">
        <v>15</v>
      </c>
    </row>
    <row r="18" spans="3:9" ht="36" customHeight="1" thickBot="1">
      <c r="C18" s="13" t="s">
        <v>16</v>
      </c>
      <c r="D18" s="36">
        <v>6045.5599999999995</v>
      </c>
      <c r="E18" s="37">
        <v>5518.92</v>
      </c>
      <c r="F18" s="37">
        <v>5889.95</v>
      </c>
      <c r="G18" s="37">
        <f>+E18</f>
        <v>5518.92</v>
      </c>
      <c r="H18" s="37">
        <f aca="true" t="shared" si="0" ref="H18:H25">+D18+E18-F18</f>
        <v>5674.53</v>
      </c>
      <c r="I18" s="38" t="s">
        <v>30</v>
      </c>
    </row>
    <row r="19" spans="3:9" ht="18.75" customHeight="1" hidden="1" thickBot="1">
      <c r="C19" s="18" t="s">
        <v>17</v>
      </c>
      <c r="D19" s="27">
        <v>0</v>
      </c>
      <c r="E19" s="20"/>
      <c r="F19" s="20"/>
      <c r="G19" s="37"/>
      <c r="H19" s="37">
        <f t="shared" si="0"/>
        <v>0</v>
      </c>
      <c r="I19" s="19"/>
    </row>
    <row r="20" spans="3:9" ht="13.5" customHeight="1" hidden="1" thickBot="1">
      <c r="C20" s="34" t="s">
        <v>18</v>
      </c>
      <c r="D20" s="39">
        <v>0</v>
      </c>
      <c r="E20" s="20"/>
      <c r="F20" s="20"/>
      <c r="G20" s="37">
        <f aca="true" t="shared" si="1" ref="G20:G25">+E20</f>
        <v>0</v>
      </c>
      <c r="H20" s="37">
        <f t="shared" si="0"/>
        <v>0</v>
      </c>
      <c r="I20" s="19"/>
    </row>
    <row r="21" spans="3:9" ht="22.5" customHeight="1" hidden="1" thickBot="1">
      <c r="C21" s="18" t="s">
        <v>19</v>
      </c>
      <c r="D21" s="27">
        <v>0</v>
      </c>
      <c r="E21" s="20"/>
      <c r="F21" s="20"/>
      <c r="G21" s="37">
        <f t="shared" si="1"/>
        <v>0</v>
      </c>
      <c r="H21" s="37">
        <f t="shared" si="0"/>
        <v>0</v>
      </c>
      <c r="I21" s="40" t="s">
        <v>31</v>
      </c>
    </row>
    <row r="22" spans="3:9" ht="13.5" customHeight="1" thickBot="1">
      <c r="C22" s="18" t="s">
        <v>20</v>
      </c>
      <c r="D22" s="27">
        <v>3814.08</v>
      </c>
      <c r="E22" s="20">
        <v>4504.56</v>
      </c>
      <c r="F22" s="20">
        <v>4368.79</v>
      </c>
      <c r="G22" s="37">
        <f t="shared" si="1"/>
        <v>4504.56</v>
      </c>
      <c r="H22" s="37">
        <f t="shared" si="0"/>
        <v>3949.8499999999995</v>
      </c>
      <c r="I22" s="41" t="s">
        <v>21</v>
      </c>
    </row>
    <row r="23" spans="3:9" ht="13.5" customHeight="1" hidden="1" thickBot="1">
      <c r="C23" s="18" t="s">
        <v>22</v>
      </c>
      <c r="D23" s="42"/>
      <c r="E23" s="25"/>
      <c r="F23" s="25"/>
      <c r="G23" s="37">
        <f t="shared" si="1"/>
        <v>0</v>
      </c>
      <c r="H23" s="37">
        <f t="shared" si="0"/>
        <v>0</v>
      </c>
      <c r="I23" s="43" t="s">
        <v>32</v>
      </c>
    </row>
    <row r="24" spans="3:9" ht="13.5" customHeight="1" thickBot="1">
      <c r="C24" s="34" t="s">
        <v>23</v>
      </c>
      <c r="D24" s="27">
        <v>325.5799999999999</v>
      </c>
      <c r="E24" s="25">
        <v>643.2</v>
      </c>
      <c r="F24" s="25">
        <v>400.28</v>
      </c>
      <c r="G24" s="37">
        <f t="shared" si="1"/>
        <v>643.2</v>
      </c>
      <c r="H24" s="37">
        <f>+D24+E24-F24</f>
        <v>568.5</v>
      </c>
      <c r="I24" s="40"/>
    </row>
    <row r="25" spans="3:9" ht="13.5" customHeight="1" hidden="1" thickBot="1">
      <c r="C25" s="18" t="s">
        <v>24</v>
      </c>
      <c r="D25" s="19"/>
      <c r="E25" s="25"/>
      <c r="F25" s="25"/>
      <c r="G25" s="37">
        <f t="shared" si="1"/>
        <v>0</v>
      </c>
      <c r="H25" s="37">
        <f t="shared" si="0"/>
        <v>0</v>
      </c>
      <c r="I25" s="43" t="s">
        <v>33</v>
      </c>
    </row>
    <row r="26" spans="3:9" s="44" customFormat="1" ht="13.5" customHeight="1" thickBot="1">
      <c r="C26" s="18" t="s">
        <v>13</v>
      </c>
      <c r="D26" s="32">
        <f>SUM(D18:D25)</f>
        <v>10185.22</v>
      </c>
      <c r="E26" s="32">
        <f>SUM(E18:E25)</f>
        <v>10666.68</v>
      </c>
      <c r="F26" s="32">
        <f>SUM(F18:F25)</f>
        <v>10659.02</v>
      </c>
      <c r="G26" s="32">
        <f>SUM(G18:G25)</f>
        <v>10666.68</v>
      </c>
      <c r="H26" s="32">
        <f>SUM(H18:H25)</f>
        <v>10192.88</v>
      </c>
      <c r="I26" s="19"/>
    </row>
    <row r="27" spans="3:8" ht="19.5" customHeight="1">
      <c r="C27" s="45" t="s">
        <v>34</v>
      </c>
      <c r="D27" s="45"/>
      <c r="E27" s="45"/>
      <c r="F27" s="45"/>
      <c r="G27" s="45"/>
      <c r="H27" s="46">
        <f>+H15+H26</f>
        <v>32546.33999999999</v>
      </c>
    </row>
    <row r="31" spans="3:4" ht="15">
      <c r="C31" s="49"/>
      <c r="D31" s="48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2011-03-25T07:07:47Z</dcterms:created>
  <dcterms:modified xsi:type="dcterms:W3CDTF">2012-04-25T06:44:21Z</dcterms:modified>
  <cp:category/>
  <cp:version/>
  <cp:contentType/>
  <cp:contentStatus/>
</cp:coreProperties>
</file>