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<sst xmlns="http://schemas.openxmlformats.org/spreadsheetml/2006/main" count="68" uniqueCount="61">
  <si>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</si>
  <si>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</si>
  <si>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</si>
  <si>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 по ул. Ветеранов с 01.01.2013г. по 31.10.2013г.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</si>
  <si>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</si>
  <si>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</si>
  <si>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</si>
  <si>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</si>
  <si>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</si>
  <si>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</si>
  <si>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</si>
  <si>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</si>
  <si>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</si>
  <si>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</si>
  <si>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</si>
  <si>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</si>
  <si>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</si>
  <si>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</si>
  <si>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</si>
  <si>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</si>
  <si>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</si>
  <si>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</si>
  <si>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Н/2011-100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</si>
  <si>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</si>
  <si>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</si>
  <si>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</si>
  <si>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</si>
  <si>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</si>
  <si>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</si>
  <si>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</si>
  <si>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</si>
  <si>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</si>
  <si>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</si>
  <si>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</si>
  <si>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</si>
  <si>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</si>
  <si>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</si>
  <si>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</si>
  <si>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</si>
  <si>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</si>
  <si>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</si>
  <si>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</si>
  <si>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10 по ул. Ветеранов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</si>
  <si>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</si>
  <si>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</si>
  <si>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</si>
  <si>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</si>
  <si>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</si>
  <si>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</si>
  <si>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</si>
  <si>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</si>
  <si>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</si>
  <si>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</si>
  <si>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14,41</t>
    </r>
    <r>
      <rPr>
        <sz val="10"/>
        <rFont val="Arial Cyr"/>
        <family val="0"/>
      </rPr>
      <t xml:space="preserve"> тыс.рублей, в том числе:</t>
    </r>
  </si>
  <si>
    <t>смена ламп- 0,18 т.р.</t>
  </si>
  <si>
    <t>ремонт гвс, смена крана, переходника - 1,44 т.р.</t>
  </si>
  <si>
    <t>аварийное обслуживание - 1,24 т.р.</t>
  </si>
  <si>
    <t>окраска ограждений - 5,06 т.р.</t>
  </si>
  <si>
    <t>проверка вентканалов - 0,69 т.р.</t>
  </si>
  <si>
    <t>уборка подвала от тбо и кго - 5,45 т.р.</t>
  </si>
  <si>
    <t>очистка козырьков от снега - 0,35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</si>
</sst>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2" fontId="41" fillId="0" borderId="17" xfId="52" applyNumberFormat="1" applyFont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3"/>
  <sheetViews>
    <sheetView tabSelected="1" zoomScalePageLayoutView="0" workbookViewId="0" topLeftCell="C5">
      <selection activeCell="D37" sqref="D37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3" customWidth="1"/>
    <col min="4" max="4" width="14.50390625" style="33" customWidth="1"/>
    <col min="5" max="5" width="11.875" style="33" customWidth="1"/>
    <col min="6" max="6" width="13.375" style="33" customWidth="1"/>
    <col min="7" max="7" width="11.875" style="33" customWidth="1"/>
    <col min="8" max="8" width="14.50390625" style="33" customWidth="1"/>
    <col min="9" max="9" width="33.50390625" style="33" customWidth="1"/>
    <col min="10" max="10" width="10.125" style="2" bestFit="1" customWidth="1"/>
    <col min="11" max="11" width="9.125" style="2" customWidth="1"/>
    <col min="12" max="12" width="9.50390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9" t="s">
        <v>1</v>
      </c>
      <c r="D5" s="49"/>
      <c r="E5" s="49"/>
      <c r="F5" s="49"/>
      <c r="G5" s="49"/>
      <c r="H5" s="49"/>
      <c r="I5" s="49"/>
    </row>
    <row r="6" spans="3:9" ht="12.75">
      <c r="C6" s="50" t="s">
        <v>2</v>
      </c>
      <c r="D6" s="50"/>
      <c r="E6" s="50"/>
      <c r="F6" s="50"/>
      <c r="G6" s="50"/>
      <c r="H6" s="50"/>
      <c r="I6" s="50"/>
    </row>
    <row r="7" spans="3:9" ht="12.75">
      <c r="C7" s="50" t="s">
        <v>3</v>
      </c>
      <c r="D7" s="50"/>
      <c r="E7" s="50"/>
      <c r="F7" s="50"/>
      <c r="G7" s="50"/>
      <c r="H7" s="50"/>
      <c r="I7" s="50"/>
    </row>
    <row r="8" spans="3:9" ht="6" customHeight="1" thickBot="1">
      <c r="C8" s="51"/>
      <c r="D8" s="51"/>
      <c r="E8" s="51"/>
      <c r="F8" s="51"/>
      <c r="G8" s="51"/>
      <c r="H8" s="51"/>
      <c r="I8" s="51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52" t="s">
        <v>11</v>
      </c>
      <c r="D10" s="42"/>
      <c r="E10" s="42"/>
      <c r="F10" s="42"/>
      <c r="G10" s="42"/>
      <c r="H10" s="42"/>
      <c r="I10" s="53"/>
    </row>
    <row r="11" spans="3:9" ht="13.5" customHeight="1" thickBot="1">
      <c r="C11" s="12" t="s">
        <v>12</v>
      </c>
      <c r="D11" s="13">
        <v>92332.18999999994</v>
      </c>
      <c r="E11" s="14">
        <v>780480.36</v>
      </c>
      <c r="F11" s="14">
        <v>856405.13</v>
      </c>
      <c r="G11" s="14">
        <v>374164.65619999997</v>
      </c>
      <c r="H11" s="14">
        <f>+D11+E11-F11</f>
        <v>16407.419999999925</v>
      </c>
      <c r="I11" s="54" t="s">
        <v>13</v>
      </c>
    </row>
    <row r="12" spans="3:9" ht="13.5" customHeight="1" thickBot="1">
      <c r="C12" s="12" t="s">
        <v>14</v>
      </c>
      <c r="D12" s="13">
        <v>14702.180000000022</v>
      </c>
      <c r="E12" s="15">
        <v>97937.92</v>
      </c>
      <c r="F12" s="15">
        <v>115376.48</v>
      </c>
      <c r="G12" s="14">
        <v>82056.53568999999</v>
      </c>
      <c r="H12" s="14">
        <f>+D12+E12-F12</f>
        <v>-2736.3799999999756</v>
      </c>
      <c r="I12" s="55"/>
    </row>
    <row r="13" spans="3:9" ht="13.5" customHeight="1" thickBot="1">
      <c r="C13" s="12" t="s">
        <v>15</v>
      </c>
      <c r="D13" s="13">
        <v>12150.73999999999</v>
      </c>
      <c r="E13" s="15">
        <v>88006.21</v>
      </c>
      <c r="F13" s="15">
        <v>98720.27</v>
      </c>
      <c r="G13" s="14">
        <v>90926.75</v>
      </c>
      <c r="H13" s="14">
        <f>+D13+E13-F13</f>
        <v>1436.679999999993</v>
      </c>
      <c r="I13" s="55"/>
    </row>
    <row r="14" spans="3:9" ht="13.5" customHeight="1" thickBot="1">
      <c r="C14" s="12" t="s">
        <v>16</v>
      </c>
      <c r="D14" s="13">
        <v>5637.570000000007</v>
      </c>
      <c r="E14" s="15">
        <v>43376.96</v>
      </c>
      <c r="F14" s="15">
        <v>48186.72000000001</v>
      </c>
      <c r="G14" s="14">
        <f>+E14</f>
        <v>43376.96</v>
      </c>
      <c r="H14" s="14">
        <f>+D14+E14-F14</f>
        <v>827.8099999999977</v>
      </c>
      <c r="I14" s="55"/>
    </row>
    <row r="15" spans="3:9" ht="13.5" customHeight="1" thickBot="1">
      <c r="C15" s="12" t="s">
        <v>17</v>
      </c>
      <c r="D15" s="13">
        <v>0</v>
      </c>
      <c r="E15" s="15">
        <v>4369.95</v>
      </c>
      <c r="F15" s="15">
        <v>4644.49</v>
      </c>
      <c r="G15" s="14">
        <f>+E15+1708.45</f>
        <v>6078.4</v>
      </c>
      <c r="H15" s="14">
        <f>+D15+E15-F15</f>
        <v>-274.53999999999996</v>
      </c>
      <c r="I15" s="56"/>
    </row>
    <row r="16" spans="3:9" ht="13.5" customHeight="1" thickBot="1">
      <c r="C16" s="12" t="s">
        <v>18</v>
      </c>
      <c r="D16" s="16">
        <f>SUM(D11:D15)</f>
        <v>124822.67999999996</v>
      </c>
      <c r="E16" s="16">
        <f>SUM(E11:E15)</f>
        <v>1014171.3999999999</v>
      </c>
      <c r="F16" s="16">
        <f>SUM(F11:F15)</f>
        <v>1123333.0899999999</v>
      </c>
      <c r="G16" s="16">
        <f>SUM(G11:G15)</f>
        <v>596603.3018899999</v>
      </c>
      <c r="H16" s="16">
        <f>SUM(H11:H15)</f>
        <v>15660.98999999994</v>
      </c>
      <c r="I16" s="17"/>
    </row>
    <row r="17" spans="3:9" ht="13.5" customHeight="1" thickBot="1">
      <c r="C17" s="42" t="s">
        <v>19</v>
      </c>
      <c r="D17" s="42"/>
      <c r="E17" s="42"/>
      <c r="F17" s="42"/>
      <c r="G17" s="42"/>
      <c r="H17" s="42"/>
      <c r="I17" s="42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55537.590000000026</v>
      </c>
      <c r="E19" s="21">
        <v>429148.9</v>
      </c>
      <c r="F19" s="21">
        <v>465160.12</v>
      </c>
      <c r="G19" s="21">
        <f>+E19</f>
        <v>429148.9</v>
      </c>
      <c r="H19" s="21">
        <f aca="true" t="shared" si="0" ref="H19:H25">+D19+E19-F19</f>
        <v>19526.370000000054</v>
      </c>
      <c r="I19" s="43" t="s">
        <v>22</v>
      </c>
    </row>
    <row r="20" spans="3:10" ht="14.25" customHeight="1" thickBot="1">
      <c r="C20" s="12" t="s">
        <v>23</v>
      </c>
      <c r="D20" s="13">
        <v>11056.990000000005</v>
      </c>
      <c r="E20" s="14">
        <v>88733.7</v>
      </c>
      <c r="F20" s="14">
        <v>95816.25</v>
      </c>
      <c r="G20" s="21">
        <v>14407.373383324997</v>
      </c>
      <c r="H20" s="21">
        <f t="shared" si="0"/>
        <v>3974.4400000000023</v>
      </c>
      <c r="I20" s="44"/>
      <c r="J20" s="22"/>
    </row>
    <row r="21" spans="3:9" ht="13.5" customHeight="1" hidden="1">
      <c r="C21" s="18" t="s">
        <v>24</v>
      </c>
      <c r="D21" s="23">
        <v>0</v>
      </c>
      <c r="E21" s="14"/>
      <c r="F21" s="14"/>
      <c r="G21" s="21"/>
      <c r="H21" s="21">
        <f t="shared" si="0"/>
        <v>0</v>
      </c>
      <c r="I21" s="24"/>
    </row>
    <row r="22" spans="3:9" ht="12.75" customHeight="1" hidden="1">
      <c r="C22" s="12" t="s">
        <v>25</v>
      </c>
      <c r="D22" s="13">
        <v>0</v>
      </c>
      <c r="E22" s="14"/>
      <c r="F22" s="14"/>
      <c r="G22" s="21"/>
      <c r="H22" s="21">
        <f t="shared" si="0"/>
        <v>0</v>
      </c>
      <c r="I22" s="24" t="s">
        <v>26</v>
      </c>
    </row>
    <row r="23" spans="3:9" ht="13.5" customHeight="1" thickBot="1">
      <c r="C23" s="12" t="s">
        <v>27</v>
      </c>
      <c r="D23" s="13">
        <v>12408.390000000014</v>
      </c>
      <c r="E23" s="14">
        <v>96531.5</v>
      </c>
      <c r="F23" s="14">
        <v>104560.1</v>
      </c>
      <c r="G23" s="21">
        <v>85674.00071193217</v>
      </c>
      <c r="H23" s="21">
        <f t="shared" si="0"/>
        <v>4379.790000000008</v>
      </c>
      <c r="I23" s="25" t="s">
        <v>28</v>
      </c>
    </row>
    <row r="24" spans="3:9" ht="13.5" customHeight="1" thickBot="1">
      <c r="C24" s="12" t="s">
        <v>29</v>
      </c>
      <c r="D24" s="13">
        <v>384.6899999999996</v>
      </c>
      <c r="E24" s="15">
        <v>2958.2</v>
      </c>
      <c r="F24" s="15">
        <v>3208.05</v>
      </c>
      <c r="G24" s="21">
        <f>+E24</f>
        <v>2958.2</v>
      </c>
      <c r="H24" s="21">
        <f t="shared" si="0"/>
        <v>134.83999999999924</v>
      </c>
      <c r="I24" s="25" t="s">
        <v>30</v>
      </c>
    </row>
    <row r="25" spans="3:9" ht="13.5" customHeight="1" thickBot="1">
      <c r="C25" s="18" t="s">
        <v>31</v>
      </c>
      <c r="D25" s="13">
        <v>6462.3499999999985</v>
      </c>
      <c r="E25" s="15">
        <v>49240.16</v>
      </c>
      <c r="F25" s="15">
        <v>53260.56</v>
      </c>
      <c r="G25" s="21">
        <f>+E25</f>
        <v>49240.16</v>
      </c>
      <c r="H25" s="21">
        <f t="shared" si="0"/>
        <v>2441.9500000000044</v>
      </c>
      <c r="I25" s="24"/>
    </row>
    <row r="26" spans="3:9" ht="13.5" customHeight="1" hidden="1">
      <c r="C26" s="12" t="s">
        <v>32</v>
      </c>
      <c r="D26" s="26"/>
      <c r="E26" s="15"/>
      <c r="F26" s="15"/>
      <c r="G26" s="21">
        <f>+E26</f>
        <v>0</v>
      </c>
      <c r="H26" s="15"/>
      <c r="I26" s="25" t="s">
        <v>33</v>
      </c>
    </row>
    <row r="27" spans="3:12" s="27" customFormat="1" ht="13.5" customHeight="1" thickBot="1">
      <c r="C27" s="12" t="s">
        <v>18</v>
      </c>
      <c r="D27" s="16">
        <f>SUM(D19:D26)</f>
        <v>85850.01000000004</v>
      </c>
      <c r="E27" s="16">
        <f>SUM(E19:E26)</f>
        <v>666612.4600000001</v>
      </c>
      <c r="F27" s="16">
        <f>SUM(F19:F26)</f>
        <v>722005.0800000001</v>
      </c>
      <c r="G27" s="16">
        <f>SUM(G19:G26)</f>
        <v>581428.6340952571</v>
      </c>
      <c r="H27" s="16">
        <f>SUM(H19:H26)</f>
        <v>30457.39000000007</v>
      </c>
      <c r="I27" s="26"/>
      <c r="L27" s="28"/>
    </row>
    <row r="28" spans="3:9" ht="13.5" customHeight="1" thickBot="1">
      <c r="C28" s="45" t="s">
        <v>34</v>
      </c>
      <c r="D28" s="45"/>
      <c r="E28" s="45"/>
      <c r="F28" s="45"/>
      <c r="G28" s="45"/>
      <c r="H28" s="45"/>
      <c r="I28" s="45"/>
    </row>
    <row r="29" spans="3:9" ht="27" customHeight="1" thickBot="1">
      <c r="C29" s="29" t="s">
        <v>35</v>
      </c>
      <c r="D29" s="46" t="s">
        <v>36</v>
      </c>
      <c r="E29" s="47"/>
      <c r="F29" s="47"/>
      <c r="G29" s="47"/>
      <c r="H29" s="48"/>
      <c r="I29" s="30" t="s">
        <v>37</v>
      </c>
    </row>
    <row r="30" spans="3:8" ht="26.25" customHeight="1">
      <c r="C30" s="31" t="s">
        <v>38</v>
      </c>
      <c r="D30" s="31"/>
      <c r="E30" s="31"/>
      <c r="F30" s="31"/>
      <c r="G30" s="31"/>
      <c r="H30" s="32">
        <f>+H16+H27</f>
        <v>46118.380000000005</v>
      </c>
    </row>
    <row r="31" spans="3:9" s="34" customFormat="1" ht="12.75" hidden="1">
      <c r="C31" s="33" t="s">
        <v>39</v>
      </c>
      <c r="D31" s="33"/>
      <c r="E31" s="33"/>
      <c r="F31" s="33"/>
      <c r="G31" s="33"/>
      <c r="H31" s="33"/>
      <c r="I31" s="33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35"/>
      <c r="D33" s="36"/>
      <c r="E33" s="36"/>
      <c r="F33" s="36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7" customWidth="1"/>
    <col min="2" max="2" width="12.50390625" style="37" customWidth="1"/>
    <col min="3" max="3" width="13.375" style="37" hidden="1" customWidth="1"/>
    <col min="4" max="4" width="12.125" style="37" customWidth="1"/>
    <col min="5" max="5" width="13.50390625" style="37" customWidth="1"/>
    <col min="6" max="6" width="13.375" style="37" customWidth="1"/>
    <col min="7" max="7" width="14.375" style="37" customWidth="1"/>
    <col min="8" max="8" width="15.125" style="37" customWidth="1"/>
    <col min="9" max="9" width="14.375" style="37" customWidth="1"/>
    <col min="10" max="16384" width="8.875" style="37" customWidth="1"/>
  </cols>
  <sheetData>
    <row r="1" spans="1:9" ht="14.25">
      <c r="A1" s="57" t="s">
        <v>40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57" t="s">
        <v>41</v>
      </c>
      <c r="B2" s="57"/>
      <c r="C2" s="57"/>
      <c r="D2" s="57"/>
      <c r="E2" s="57"/>
      <c r="F2" s="57"/>
      <c r="G2" s="57"/>
      <c r="H2" s="57"/>
      <c r="I2" s="57"/>
    </row>
    <row r="3" spans="1:9" ht="14.25">
      <c r="A3" s="57" t="s">
        <v>42</v>
      </c>
      <c r="B3" s="57"/>
      <c r="C3" s="57"/>
      <c r="D3" s="57"/>
      <c r="E3" s="57"/>
      <c r="F3" s="57"/>
      <c r="G3" s="57"/>
      <c r="H3" s="57"/>
      <c r="I3" s="57"/>
    </row>
    <row r="4" spans="1:9" ht="57">
      <c r="A4" s="38" t="s">
        <v>43</v>
      </c>
      <c r="B4" s="38" t="s">
        <v>44</v>
      </c>
      <c r="C4" s="38" t="s">
        <v>45</v>
      </c>
      <c r="D4" s="38" t="s">
        <v>46</v>
      </c>
      <c r="E4" s="38" t="s">
        <v>47</v>
      </c>
      <c r="F4" s="39" t="s">
        <v>48</v>
      </c>
      <c r="G4" s="39" t="s">
        <v>49</v>
      </c>
      <c r="H4" s="38" t="s">
        <v>50</v>
      </c>
      <c r="I4" s="38" t="s">
        <v>51</v>
      </c>
    </row>
    <row r="5" spans="1:9" ht="14.25">
      <c r="A5" s="40" t="s">
        <v>52</v>
      </c>
      <c r="B5" s="41">
        <v>93.85933999999999</v>
      </c>
      <c r="C5" s="41">
        <v>0</v>
      </c>
      <c r="D5" s="41">
        <v>88.7337</v>
      </c>
      <c r="E5" s="41">
        <v>95.81625</v>
      </c>
      <c r="F5" s="41">
        <v>2.16</v>
      </c>
      <c r="G5" s="41">
        <v>14.40737</v>
      </c>
      <c r="H5" s="41">
        <v>3.97444</v>
      </c>
      <c r="I5" s="41">
        <f>B5+D5+F5-G5</f>
        <v>170.34566999999998</v>
      </c>
    </row>
    <row r="7" ht="14.25">
      <c r="A7" s="37" t="s">
        <v>53</v>
      </c>
    </row>
    <row r="8" ht="14.25">
      <c r="A8" s="37" t="s">
        <v>54</v>
      </c>
    </row>
    <row r="9" ht="14.25">
      <c r="A9" s="37" t="s">
        <v>55</v>
      </c>
    </row>
    <row r="10" ht="14.25">
      <c r="A10" s="37" t="s">
        <v>56</v>
      </c>
    </row>
    <row r="11" ht="14.25">
      <c r="A11" s="37" t="s">
        <v>57</v>
      </c>
    </row>
    <row r="12" ht="14.25">
      <c r="A12" s="37" t="s">
        <v>58</v>
      </c>
    </row>
    <row r="13" ht="14.25">
      <c r="A13" s="37" t="s">
        <v>59</v>
      </c>
    </row>
    <row r="14" ht="14.25">
      <c r="A14" s="37" t="s">
        <v>60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2014-06-26T10:47:00Z</dcterms:created>
  <dcterms:modified xsi:type="dcterms:W3CDTF">2014-07-04T10:49:02Z</dcterms:modified>
  <cp:category/>
  <cp:version/>
  <cp:contentType/>
  <cp:contentStatus/>
</cp:coreProperties>
</file>