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</sheets>
  <definedNames/>
  <calcPr fullCalcOnLoad="1"/>
</workbook>
</file>

<file path=xl/sharedStrings.xml><?xml version="1.0" encoding="utf-8"?>
<sst xmlns="http://schemas.openxmlformats.org/spreadsheetml/2006/main" count="57" uniqueCount="50">
  <si>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</si>
  <si>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</si>
  <si>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</si>
  <si>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8  по ул. Юбилейная с 01.01.2013г. по 31.05.2013г.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</si>
  <si>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</si>
  <si>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</si>
  <si>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</si>
  <si>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</si>
  <si>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</si>
  <si>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</si>
  <si>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</si>
  <si>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</si>
  <si>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</si>
  <si>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Оплата по договору  №  166 от 30.04.2008г. с ООО"ЦБИ"</t>
  </si>
  <si>
    <t>Горячее водоснабжение</t>
  </si>
  <si>
    <t>Холодное водоснабжение</t>
  </si>
  <si>
    <t>ООО "Сертоловский Водоканал"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</si>
  <si>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</si>
  <si>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</si>
  <si>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</si>
  <si>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</si>
  <si>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</si>
  <si>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</si>
  <si>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Н/2008-70 от 01.05.2008г.</t>
  </si>
  <si>
    <t>Доп.работы по текущему ремонту</t>
  </si>
  <si>
    <t>Капитальный ремонт</t>
  </si>
  <si>
    <t>Лифт</t>
  </si>
  <si>
    <t>ООО "СЗЛК", ООО ИЦ "Ликон", ОАО "ПСК"</t>
  </si>
  <si>
    <t>Вывоз ТБО и  КГО</t>
  </si>
  <si>
    <t>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</si>
  <si>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</si>
  <si>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</si>
  <si>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</si>
  <si>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</si>
  <si>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</si>
  <si>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01.01.2014г.</t>
  </si>
  <si>
    <t>ОТЧЕТ</t>
  </si>
  <si>
    <t>по выполнению плана текущего ремонта жилого дома</t>
  </si>
  <si>
    <t>№ 8 по ул. Юбилейная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</si>
  <si>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</si>
  <si>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</si>
  <si>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</si>
  <si>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</si>
  <si>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</si>
  <si>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</si>
  <si>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</si>
  <si>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</si>
  <si>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</si>
  <si>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</si>
  <si>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"доп. работы по текущему ремонту" составили </t>
    </r>
    <r>
      <rPr>
        <b/>
        <sz val="11"/>
        <color indexed="8"/>
        <rFont val="Calibri"/>
        <family val="2"/>
      </rPr>
      <t xml:space="preserve">0,00 </t>
    </r>
    <r>
      <rPr>
        <sz val="10"/>
        <rFont val="Arial Cyr"/>
        <family val="0"/>
      </rPr>
      <t>тыс.рублей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</si>
</sst>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3" xfId="0" applyNumberFormat="1" applyFont="1" applyFill="1" applyBorder="1" applyAlignment="1">
      <alignment vertical="top" wrapText="1"/>
    </xf>
    <xf numFmtId="4" fontId="10" fillId="0" borderId="14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33" fillId="0" borderId="0" xfId="52">
      <alignment/>
      <protection/>
    </xf>
    <xf numFmtId="0" fontId="33" fillId="0" borderId="16" xfId="52" applyBorder="1" applyAlignment="1">
      <alignment horizontal="center" vertical="center" wrapText="1"/>
      <protection/>
    </xf>
    <xf numFmtId="0" fontId="33" fillId="0" borderId="16" xfId="52" applyFont="1" applyBorder="1" applyAlignment="1">
      <alignment horizontal="center" vertical="center" wrapText="1"/>
      <protection/>
    </xf>
    <xf numFmtId="0" fontId="41" fillId="0" borderId="16" xfId="52" applyFont="1" applyBorder="1" applyAlignment="1">
      <alignment horizontal="center" vertical="center"/>
      <protection/>
    </xf>
    <xf numFmtId="2" fontId="41" fillId="0" borderId="16" xfId="52" applyNumberFormat="1" applyFont="1" applyBorder="1" applyAlignment="1">
      <alignment horizontal="center" vertical="center"/>
      <protection/>
    </xf>
    <xf numFmtId="0" fontId="32" fillId="0" borderId="0" xfId="52" applyFont="1">
      <alignment/>
      <protection/>
    </xf>
    <xf numFmtId="0" fontId="33" fillId="0" borderId="0" xfId="52" applyBorder="1">
      <alignment/>
      <protection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3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0"/>
  <sheetViews>
    <sheetView tabSelected="1" zoomScalePageLayoutView="0" workbookViewId="0" topLeftCell="C5">
      <selection activeCell="C29" sqref="A29:IV30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5" customWidth="1"/>
    <col min="4" max="4" width="14.50390625" style="35" customWidth="1"/>
    <col min="5" max="5" width="11.875" style="35" customWidth="1"/>
    <col min="6" max="6" width="13.375" style="35" customWidth="1"/>
    <col min="7" max="7" width="11.875" style="35" customWidth="1"/>
    <col min="8" max="8" width="14.50390625" style="35" customWidth="1"/>
    <col min="9" max="9" width="33.50390625" style="35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49" t="s">
        <v>1</v>
      </c>
      <c r="D5" s="49"/>
      <c r="E5" s="49"/>
      <c r="F5" s="49"/>
      <c r="G5" s="49"/>
      <c r="H5" s="49"/>
      <c r="I5" s="49"/>
    </row>
    <row r="6" spans="3:9" ht="12.75">
      <c r="C6" s="50" t="s">
        <v>2</v>
      </c>
      <c r="D6" s="50"/>
      <c r="E6" s="50"/>
      <c r="F6" s="50"/>
      <c r="G6" s="50"/>
      <c r="H6" s="50"/>
      <c r="I6" s="50"/>
    </row>
    <row r="7" spans="3:9" ht="12.75">
      <c r="C7" s="50" t="s">
        <v>3</v>
      </c>
      <c r="D7" s="50"/>
      <c r="E7" s="50"/>
      <c r="F7" s="50"/>
      <c r="G7" s="50"/>
      <c r="H7" s="50"/>
      <c r="I7" s="50"/>
    </row>
    <row r="8" spans="3:9" ht="6" customHeight="1" thickBot="1">
      <c r="C8" s="51"/>
      <c r="D8" s="51"/>
      <c r="E8" s="51"/>
      <c r="F8" s="51"/>
      <c r="G8" s="51"/>
      <c r="H8" s="51"/>
      <c r="I8" s="51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10" ht="13.5" customHeight="1" thickBot="1">
      <c r="C10" s="52" t="s">
        <v>11</v>
      </c>
      <c r="D10" s="48"/>
      <c r="E10" s="48"/>
      <c r="F10" s="48"/>
      <c r="G10" s="48"/>
      <c r="H10" s="48"/>
      <c r="I10" s="48"/>
      <c r="J10" s="12"/>
    </row>
    <row r="11" spans="3:9" ht="13.5" customHeight="1" hidden="1">
      <c r="C11" s="13" t="s">
        <v>12</v>
      </c>
      <c r="D11" s="14"/>
      <c r="E11" s="15"/>
      <c r="F11" s="16"/>
      <c r="G11" s="15">
        <f>E11</f>
        <v>0</v>
      </c>
      <c r="H11" s="16"/>
      <c r="I11" s="53" t="s">
        <v>13</v>
      </c>
    </row>
    <row r="12" spans="3:9" ht="13.5" customHeight="1" hidden="1">
      <c r="C12" s="13" t="s">
        <v>14</v>
      </c>
      <c r="D12" s="14"/>
      <c r="E12" s="17"/>
      <c r="F12" s="17"/>
      <c r="G12" s="15">
        <f>E12</f>
        <v>0</v>
      </c>
      <c r="H12" s="17"/>
      <c r="I12" s="54"/>
    </row>
    <row r="13" spans="3:9" ht="13.5" customHeight="1" thickBot="1">
      <c r="C13" s="13" t="s">
        <v>15</v>
      </c>
      <c r="D13" s="18">
        <v>-1468.250000000001</v>
      </c>
      <c r="E13" s="19">
        <v>1441.54</v>
      </c>
      <c r="F13" s="19">
        <v>0</v>
      </c>
      <c r="G13" s="15">
        <f>E13</f>
        <v>1441.54</v>
      </c>
      <c r="H13" s="20">
        <f>+D13+E13-F13</f>
        <v>-26.710000000000946</v>
      </c>
      <c r="I13" s="45" t="s">
        <v>16</v>
      </c>
    </row>
    <row r="14" spans="3:9" ht="13.5" customHeight="1" thickBot="1">
      <c r="C14" s="13" t="s">
        <v>17</v>
      </c>
      <c r="D14" s="18">
        <v>-176.1499999999994</v>
      </c>
      <c r="E14" s="19">
        <v>172.95</v>
      </c>
      <c r="F14" s="19">
        <v>0</v>
      </c>
      <c r="G14" s="15">
        <f>E14</f>
        <v>172.95</v>
      </c>
      <c r="H14" s="21">
        <f>+D14+E14-F14</f>
        <v>-3.19999999999942</v>
      </c>
      <c r="I14" s="46"/>
    </row>
    <row r="15" spans="3:9" ht="13.5" customHeight="1" hidden="1">
      <c r="C15" s="13" t="s">
        <v>18</v>
      </c>
      <c r="D15" s="18">
        <v>0</v>
      </c>
      <c r="E15" s="19"/>
      <c r="F15" s="19"/>
      <c r="G15" s="15">
        <f>E15</f>
        <v>0</v>
      </c>
      <c r="H15" s="21">
        <f>+D15+E15-F15</f>
        <v>0</v>
      </c>
      <c r="I15" s="47"/>
    </row>
    <row r="16" spans="3:9" ht="13.5" customHeight="1" thickBot="1">
      <c r="C16" s="13" t="s">
        <v>19</v>
      </c>
      <c r="D16" s="22">
        <f>SUM(D11:D15)</f>
        <v>-1644.4000000000003</v>
      </c>
      <c r="E16" s="22">
        <f>SUM(E11:E15)</f>
        <v>1614.49</v>
      </c>
      <c r="F16" s="22">
        <f>SUM(F11:F15)</f>
        <v>0</v>
      </c>
      <c r="G16" s="22">
        <f>SUM(G11:G15)</f>
        <v>1614.49</v>
      </c>
      <c r="H16" s="22">
        <f>SUM(H11:H15)</f>
        <v>-29.910000000000366</v>
      </c>
      <c r="I16" s="23"/>
    </row>
    <row r="17" spans="3:9" ht="13.5" customHeight="1" thickBot="1">
      <c r="C17" s="48" t="s">
        <v>20</v>
      </c>
      <c r="D17" s="48"/>
      <c r="E17" s="48"/>
      <c r="F17" s="48"/>
      <c r="G17" s="48"/>
      <c r="H17" s="48"/>
      <c r="I17" s="48"/>
    </row>
    <row r="18" spans="3:9" ht="38.25" customHeight="1" thickBot="1">
      <c r="C18" s="24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25" t="s">
        <v>21</v>
      </c>
    </row>
    <row r="19" spans="3:9" ht="26.25" customHeight="1" thickBot="1">
      <c r="C19" s="9" t="s">
        <v>22</v>
      </c>
      <c r="D19" s="26">
        <v>334.6899999999996</v>
      </c>
      <c r="E19" s="27">
        <v>4615.35</v>
      </c>
      <c r="F19" s="27">
        <v>4950.04</v>
      </c>
      <c r="G19" s="27">
        <f>+E19</f>
        <v>4615.35</v>
      </c>
      <c r="H19" s="27">
        <f>+D19+E19-F19</f>
        <v>0</v>
      </c>
      <c r="I19" s="28" t="s">
        <v>23</v>
      </c>
    </row>
    <row r="20" spans="3:9" ht="14.25" customHeight="1" thickBot="1">
      <c r="C20" s="13" t="s">
        <v>24</v>
      </c>
      <c r="D20" s="18">
        <v>-20.720000000001164</v>
      </c>
      <c r="E20" s="15">
        <v>0</v>
      </c>
      <c r="F20" s="15">
        <v>0</v>
      </c>
      <c r="G20" s="27">
        <v>0</v>
      </c>
      <c r="H20" s="27">
        <f>+D20+E20-F20</f>
        <v>-20.720000000001164</v>
      </c>
      <c r="I20" s="14"/>
    </row>
    <row r="21" spans="3:9" ht="13.5" customHeight="1" hidden="1">
      <c r="C21" s="24" t="s">
        <v>25</v>
      </c>
      <c r="D21" s="29">
        <v>0</v>
      </c>
      <c r="E21" s="15"/>
      <c r="F21" s="15"/>
      <c r="G21" s="27">
        <f aca="true" t="shared" si="0" ref="G21:G26">+E21</f>
        <v>0</v>
      </c>
      <c r="H21" s="27">
        <f>+D21+E21-F21</f>
        <v>0</v>
      </c>
      <c r="I21" s="14"/>
    </row>
    <row r="22" spans="3:9" ht="12.75" customHeight="1" hidden="1">
      <c r="C22" s="13" t="s">
        <v>26</v>
      </c>
      <c r="D22" s="18">
        <v>0</v>
      </c>
      <c r="E22" s="15"/>
      <c r="F22" s="15"/>
      <c r="G22" s="27">
        <f t="shared" si="0"/>
        <v>0</v>
      </c>
      <c r="H22" s="27">
        <f>+D22+E22-F22</f>
        <v>0</v>
      </c>
      <c r="I22" s="30" t="s">
        <v>27</v>
      </c>
    </row>
    <row r="23" spans="3:9" ht="13.5" customHeight="1" thickBot="1">
      <c r="C23" s="13" t="s">
        <v>28</v>
      </c>
      <c r="D23" s="18">
        <v>270.6399999999985</v>
      </c>
      <c r="E23" s="15">
        <v>3732.04</v>
      </c>
      <c r="F23" s="15">
        <v>4002.68</v>
      </c>
      <c r="G23" s="27">
        <v>3686.2742513881276</v>
      </c>
      <c r="H23" s="27">
        <f>+D23+E23-F23</f>
        <v>0</v>
      </c>
      <c r="I23" s="30" t="s">
        <v>29</v>
      </c>
    </row>
    <row r="24" spans="3:9" ht="13.5" customHeight="1" hidden="1">
      <c r="C24" s="13" t="s">
        <v>30</v>
      </c>
      <c r="D24" s="14"/>
      <c r="E24" s="17"/>
      <c r="F24" s="17"/>
      <c r="G24" s="27">
        <f t="shared" si="0"/>
        <v>0</v>
      </c>
      <c r="H24" s="17"/>
      <c r="I24" s="31" t="s">
        <v>31</v>
      </c>
    </row>
    <row r="25" spans="3:9" ht="13.5" customHeight="1" thickBot="1">
      <c r="C25" s="24" t="s">
        <v>32</v>
      </c>
      <c r="D25" s="18">
        <v>-8.32000000000005</v>
      </c>
      <c r="E25" s="17">
        <v>276.86</v>
      </c>
      <c r="F25" s="17">
        <v>268.54</v>
      </c>
      <c r="G25" s="27">
        <f t="shared" si="0"/>
        <v>276.86</v>
      </c>
      <c r="H25" s="27">
        <f>+D25+E25-F25</f>
        <v>0</v>
      </c>
      <c r="I25" s="30"/>
    </row>
    <row r="26" spans="3:9" ht="13.5" customHeight="1" hidden="1">
      <c r="C26" s="13" t="s">
        <v>33</v>
      </c>
      <c r="D26" s="14"/>
      <c r="E26" s="17"/>
      <c r="F26" s="17"/>
      <c r="G26" s="27">
        <f t="shared" si="0"/>
        <v>0</v>
      </c>
      <c r="H26" s="17"/>
      <c r="I26" s="31" t="s">
        <v>34</v>
      </c>
    </row>
    <row r="27" spans="3:9" s="32" customFormat="1" ht="13.5" customHeight="1" thickBot="1">
      <c r="C27" s="13" t="s">
        <v>19</v>
      </c>
      <c r="D27" s="22">
        <f>SUM(D19:D26)</f>
        <v>576.2899999999969</v>
      </c>
      <c r="E27" s="22">
        <f>SUM(E19:E26)</f>
        <v>8624.25</v>
      </c>
      <c r="F27" s="22">
        <f>SUM(F19:F26)</f>
        <v>9221.26</v>
      </c>
      <c r="G27" s="22">
        <f>SUM(G19:G26)</f>
        <v>8578.484251388129</v>
      </c>
      <c r="H27" s="22">
        <f>SUM(H19:H26)</f>
        <v>-20.720000000001164</v>
      </c>
      <c r="I27" s="14"/>
    </row>
    <row r="28" spans="3:8" ht="20.25" customHeight="1">
      <c r="C28" s="33" t="s">
        <v>35</v>
      </c>
      <c r="D28" s="33"/>
      <c r="E28" s="33"/>
      <c r="F28" s="33"/>
      <c r="G28" s="33"/>
      <c r="H28" s="34">
        <f>+H16+H27</f>
        <v>-50.63000000000153</v>
      </c>
    </row>
    <row r="29" spans="3:8" ht="12.75" hidden="1">
      <c r="C29" s="2"/>
      <c r="D29" s="2"/>
      <c r="E29" s="2"/>
      <c r="F29" s="2"/>
      <c r="G29" s="2"/>
      <c r="H29" s="2"/>
    </row>
    <row r="30" spans="3:6" ht="15" customHeight="1">
      <c r="C30" s="36"/>
      <c r="D30" s="37"/>
      <c r="E30" s="37"/>
      <c r="F30" s="37"/>
    </row>
    <row r="31" ht="12.75" customHeight="1"/>
  </sheetData>
  <sheetProtection/>
  <mergeCells count="8">
    <mergeCell ref="I13:I15"/>
    <mergeCell ref="C17:I17"/>
    <mergeCell ref="C5:I5"/>
    <mergeCell ref="C6:I6"/>
    <mergeCell ref="C7:I7"/>
    <mergeCell ref="C8:I8"/>
    <mergeCell ref="C10:I10"/>
    <mergeCell ref="I11:I12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20" zoomScalePageLayoutView="0" workbookViewId="0" topLeftCell="A1">
      <selection activeCell="A12" sqref="A1:IV12"/>
    </sheetView>
  </sheetViews>
  <sheetFormatPr defaultColWidth="9.00390625" defaultRowHeight="12.75"/>
  <cols>
    <col min="1" max="1" width="4.50390625" style="38" customWidth="1"/>
    <col min="2" max="2" width="12.50390625" style="38" customWidth="1"/>
    <col min="3" max="3" width="13.375" style="38" hidden="1" customWidth="1"/>
    <col min="4" max="4" width="12.125" style="38" customWidth="1"/>
    <col min="5" max="5" width="13.50390625" style="38" customWidth="1"/>
    <col min="6" max="6" width="13.375" style="38" customWidth="1"/>
    <col min="7" max="7" width="14.375" style="38" customWidth="1"/>
    <col min="8" max="8" width="15.125" style="38" customWidth="1"/>
    <col min="9" max="9" width="13.625" style="38" customWidth="1"/>
    <col min="10" max="16384" width="8.875" style="38" customWidth="1"/>
  </cols>
  <sheetData>
    <row r="1" spans="1:9" ht="14.25">
      <c r="A1" s="55" t="s">
        <v>36</v>
      </c>
      <c r="B1" s="55"/>
      <c r="C1" s="55"/>
      <c r="D1" s="55"/>
      <c r="E1" s="55"/>
      <c r="F1" s="55"/>
      <c r="G1" s="55"/>
      <c r="H1" s="55"/>
      <c r="I1" s="55"/>
    </row>
    <row r="2" spans="1:9" ht="14.25">
      <c r="A2" s="55" t="s">
        <v>37</v>
      </c>
      <c r="B2" s="55"/>
      <c r="C2" s="55"/>
      <c r="D2" s="55"/>
      <c r="E2" s="55"/>
      <c r="F2" s="55"/>
      <c r="G2" s="55"/>
      <c r="H2" s="55"/>
      <c r="I2" s="55"/>
    </row>
    <row r="3" spans="1:9" ht="14.25">
      <c r="A3" s="55" t="s">
        <v>38</v>
      </c>
      <c r="B3" s="55"/>
      <c r="C3" s="55"/>
      <c r="D3" s="55"/>
      <c r="E3" s="55"/>
      <c r="F3" s="55"/>
      <c r="G3" s="55"/>
      <c r="H3" s="55"/>
      <c r="I3" s="55"/>
    </row>
    <row r="4" spans="1:9" ht="57">
      <c r="A4" s="39" t="s">
        <v>39</v>
      </c>
      <c r="B4" s="39" t="s">
        <v>40</v>
      </c>
      <c r="C4" s="39" t="s">
        <v>41</v>
      </c>
      <c r="D4" s="39" t="s">
        <v>42</v>
      </c>
      <c r="E4" s="39" t="s">
        <v>43</v>
      </c>
      <c r="F4" s="40" t="s">
        <v>44</v>
      </c>
      <c r="G4" s="40" t="s">
        <v>45</v>
      </c>
      <c r="H4" s="39" t="s">
        <v>46</v>
      </c>
      <c r="I4" s="39" t="s">
        <v>47</v>
      </c>
    </row>
    <row r="5" spans="1:9" ht="14.25">
      <c r="A5" s="41" t="s">
        <v>48</v>
      </c>
      <c r="B5" s="42">
        <v>10.66304</v>
      </c>
      <c r="C5" s="42"/>
      <c r="D5" s="42">
        <v>0</v>
      </c>
      <c r="E5" s="42">
        <v>0</v>
      </c>
      <c r="F5" s="42">
        <v>0</v>
      </c>
      <c r="G5" s="42">
        <v>0</v>
      </c>
      <c r="H5" s="42">
        <v>-0.02072</v>
      </c>
      <c r="I5" s="42">
        <f>B5+D5+F5-G5</f>
        <v>10.66304</v>
      </c>
    </row>
    <row r="7" ht="14.25">
      <c r="A7" s="38" t="s">
        <v>49</v>
      </c>
    </row>
    <row r="8" spans="1:6" ht="14.25">
      <c r="A8" s="43"/>
      <c r="D8" s="44"/>
      <c r="E8" s="44"/>
      <c r="F8" s="44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2014-06-26T12:26:36Z</dcterms:created>
  <dcterms:modified xsi:type="dcterms:W3CDTF">2014-07-04T11:07:35Z</dcterms:modified>
  <cp:category/>
  <cp:version/>
  <cp:contentType/>
  <cp:contentStatus/>
</cp:coreProperties>
</file>